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Users\usuario\Desktop\D I F   2 0  1 8\CUENTA PUBLICA\2026\PRIMER TRIMESTRE 2026\DIGITAL\"/>
    </mc:Choice>
  </mc:AlternateContent>
  <xr:revisionPtr revIDLastSave="0" documentId="13_ncr:1_{42906956-42D0-499C-BBEF-2B8CEF394B5C}"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INR!$A$4:$W$116</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3" i="5" l="1"/>
  <c r="T94" i="5"/>
  <c r="T92" i="5"/>
  <c r="V40" i="5" l="1"/>
  <c r="T40" i="5" s="1"/>
  <c r="V71" i="5" l="1"/>
  <c r="V7" i="5" l="1"/>
  <c r="T106" i="5" l="1"/>
  <c r="T97" i="5"/>
  <c r="T98" i="5"/>
  <c r="T99" i="5"/>
  <c r="T100" i="5"/>
  <c r="T101" i="5"/>
  <c r="T71" i="5"/>
  <c r="V78" i="5"/>
  <c r="T78" i="5" s="1"/>
  <c r="V115" i="5" l="1"/>
  <c r="T115" i="5" s="1"/>
  <c r="V114" i="5"/>
  <c r="T114" i="5" s="1"/>
  <c r="V113" i="5"/>
  <c r="T113" i="5" s="1"/>
  <c r="V112" i="5"/>
  <c r="T112" i="5" s="1"/>
  <c r="V111" i="5"/>
  <c r="T111" i="5" s="1"/>
  <c r="V110" i="5"/>
  <c r="T110" i="5" s="1"/>
  <c r="V109" i="5"/>
  <c r="T109" i="5" s="1"/>
  <c r="V86" i="5" l="1"/>
  <c r="T86" i="5" s="1"/>
  <c r="V53" i="5" l="1"/>
  <c r="T53" i="5" s="1"/>
  <c r="V31" i="5" l="1"/>
  <c r="T31" i="5" s="1"/>
  <c r="V30" i="5"/>
  <c r="T30" i="5" s="1"/>
  <c r="V27" i="5"/>
  <c r="T27" i="5" s="1"/>
  <c r="V26" i="5"/>
  <c r="T26" i="5" s="1"/>
  <c r="V25" i="5"/>
  <c r="T25" i="5" s="1"/>
  <c r="V17" i="5" l="1"/>
  <c r="T17" i="5" s="1"/>
  <c r="V105" i="5" l="1"/>
  <c r="T105" i="5" s="1"/>
  <c r="V107" i="5"/>
  <c r="T107" i="5" s="1"/>
  <c r="V104" i="5"/>
  <c r="V90" i="5" l="1"/>
  <c r="T90" i="5" s="1"/>
  <c r="V91" i="5"/>
  <c r="T91" i="5" s="1"/>
  <c r="V89" i="5"/>
  <c r="V82" i="5" l="1"/>
  <c r="T82" i="5" s="1"/>
  <c r="V83" i="5"/>
  <c r="V84" i="5"/>
  <c r="T84" i="5" s="1"/>
  <c r="V85" i="5"/>
  <c r="T85" i="5" s="1"/>
  <c r="V87" i="5"/>
  <c r="T87" i="5" s="1"/>
  <c r="V81" i="5"/>
  <c r="V75" i="5" l="1"/>
  <c r="T75" i="5" s="1"/>
  <c r="V76" i="5"/>
  <c r="T76" i="5" s="1"/>
  <c r="V77" i="5"/>
  <c r="T77" i="5" s="1"/>
  <c r="V79" i="5"/>
  <c r="T79" i="5" s="1"/>
  <c r="V74" i="5"/>
  <c r="V69" i="5" l="1"/>
  <c r="T69" i="5" s="1"/>
  <c r="V70" i="5"/>
  <c r="T70" i="5" s="1"/>
  <c r="V72" i="5"/>
  <c r="T72" i="5" s="1"/>
  <c r="V68" i="5"/>
  <c r="V64" i="5" l="1"/>
  <c r="T64" i="5" s="1"/>
  <c r="V65" i="5"/>
  <c r="T65" i="5" s="1"/>
  <c r="V66" i="5"/>
  <c r="T66" i="5" s="1"/>
  <c r="V63" i="5"/>
  <c r="V58" i="5"/>
  <c r="T58" i="5" s="1"/>
  <c r="V59" i="5"/>
  <c r="T59" i="5" s="1"/>
  <c r="V60" i="5"/>
  <c r="T60" i="5" s="1"/>
  <c r="V61" i="5"/>
  <c r="T61" i="5" s="1"/>
  <c r="V57" i="5"/>
  <c r="V49" i="5"/>
  <c r="T49" i="5" s="1"/>
  <c r="V50" i="5"/>
  <c r="T50" i="5" s="1"/>
  <c r="V51" i="5"/>
  <c r="T51" i="5" s="1"/>
  <c r="V52" i="5"/>
  <c r="T52" i="5" s="1"/>
  <c r="V54" i="5"/>
  <c r="T54" i="5" s="1"/>
  <c r="V48" i="5"/>
  <c r="V43" i="5" l="1"/>
  <c r="T43" i="5" s="1"/>
  <c r="V44" i="5"/>
  <c r="T44" i="5" s="1"/>
  <c r="V45" i="5"/>
  <c r="T45" i="5" s="1"/>
  <c r="V46" i="5"/>
  <c r="T46" i="5" s="1"/>
  <c r="V42" i="5"/>
  <c r="V36" i="5" l="1"/>
  <c r="T36" i="5" s="1"/>
  <c r="V37" i="5"/>
  <c r="T37" i="5" s="1"/>
  <c r="V38" i="5"/>
  <c r="T38" i="5" s="1"/>
  <c r="V39" i="5"/>
  <c r="T39" i="5" s="1"/>
  <c r="V35" i="5"/>
  <c r="V20" i="5" l="1"/>
  <c r="T20" i="5" s="1"/>
  <c r="V21" i="5"/>
  <c r="T21" i="5" s="1"/>
  <c r="V22" i="5"/>
  <c r="T22" i="5" s="1"/>
  <c r="V23" i="5"/>
  <c r="T23" i="5" s="1"/>
  <c r="V24" i="5"/>
  <c r="T24" i="5" s="1"/>
  <c r="V28" i="5"/>
  <c r="T28" i="5" s="1"/>
  <c r="V29" i="5"/>
  <c r="T29" i="5" s="1"/>
  <c r="V32" i="5"/>
  <c r="T32" i="5" s="1"/>
  <c r="V33" i="5"/>
  <c r="T33" i="5" s="1"/>
  <c r="V19" i="5"/>
  <c r="V13" i="5" l="1"/>
  <c r="T13" i="5" s="1"/>
  <c r="V14" i="5"/>
  <c r="T14" i="5" s="1"/>
  <c r="V15" i="5"/>
  <c r="T15" i="5" s="1"/>
  <c r="V16" i="5"/>
  <c r="T16" i="5" s="1"/>
  <c r="V12" i="5"/>
  <c r="V6" i="5" l="1"/>
  <c r="V8" i="5"/>
  <c r="V10" i="5"/>
  <c r="T10" i="5" s="1"/>
  <c r="V5" i="5"/>
  <c r="T5" i="5" l="1"/>
  <c r="T8" i="5" l="1"/>
  <c r="T96" i="5" l="1"/>
  <c r="T104" i="5" l="1"/>
  <c r="T89" i="5"/>
  <c r="T81" i="5"/>
  <c r="T74" i="5"/>
  <c r="T68" i="5"/>
  <c r="T63" i="5"/>
  <c r="T57" i="5"/>
  <c r="T48" i="5"/>
  <c r="T42" i="5"/>
  <c r="T35" i="5"/>
  <c r="T19" i="5"/>
  <c r="T12" i="5"/>
  <c r="T6" i="5"/>
  <c r="T7" i="5"/>
  <c r="T9" i="5"/>
</calcChain>
</file>

<file path=xl/sharedStrings.xml><?xml version="1.0" encoding="utf-8"?>
<sst xmlns="http://schemas.openxmlformats.org/spreadsheetml/2006/main" count="1323" uniqueCount="462">
  <si>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</si>
  <si>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</si>
  <si>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</si>
  <si>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</si>
  <si>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</si>
  <si>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</si>
  <si>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</si>
  <si>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</si>
  <si>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</si>
  <si>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Modificado</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</si>
  <si>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</si>
  <si>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</si>
  <si>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</si>
  <si>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</si>
  <si>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</si>
  <si>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</si>
  <si>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</si>
  <si>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</si>
  <si>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</si>
  <si>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</si>
  <si>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</si>
  <si>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</si>
  <si>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</si>
  <si>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</si>
  <si>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</si>
  <si>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</si>
  <si>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</si>
  <si>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</si>
  <si>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</si>
  <si>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</si>
  <si>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</si>
  <si>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</si>
  <si>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</si>
  <si>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</si>
  <si>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</si>
  <si>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</si>
  <si>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</si>
  <si>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</si>
  <si>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</si>
  <si>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</si>
  <si>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</si>
  <si>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</si>
  <si>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</si>
  <si>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</si>
  <si>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</si>
  <si>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</si>
  <si>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</si>
  <si>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</si>
  <si>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</si>
  <si>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</si>
  <si>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</si>
  <si>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</si>
  <si>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</si>
  <si>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</si>
  <si>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</si>
  <si>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</si>
  <si>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</si>
  <si>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</si>
  <si>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</si>
  <si>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</si>
  <si>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</si>
  <si>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</si>
  <si>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</si>
  <si>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</si>
  <si>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</si>
  <si>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</si>
  <si>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</si>
  <si>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</si>
  <si>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</si>
  <si>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</si>
  <si>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</si>
  <si>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</si>
  <si>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</si>
  <si>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</si>
  <si>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</si>
  <si>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</si>
  <si>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</si>
  <si>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</si>
  <si>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</si>
  <si>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</si>
  <si>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</si>
  <si>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</si>
  <si>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</si>
  <si>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</si>
  <si>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</si>
  <si>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</si>
  <si>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</si>
  <si>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</si>
  <si>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</si>
  <si>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</si>
  <si>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</si>
  <si>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</si>
  <si>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</si>
  <si>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</si>
  <si>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</si>
  <si>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</si>
  <si>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</si>
  <si>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</si>
  <si>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</si>
  <si>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</si>
  <si>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</si>
  <si>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</si>
  <si>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</si>
  <si>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</si>
  <si>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</si>
  <si>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</si>
  <si>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</si>
  <si>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</si>
  <si>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</si>
  <si>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</si>
  <si>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</si>
  <si>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</si>
  <si>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</si>
  <si>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</si>
  <si>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</si>
  <si>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</si>
  <si>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</si>
  <si>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(VARIABLE A / VARIABLE B) -1 X 100</t>
  </si>
  <si>
    <t>(VARIABLE A / VARIABLE B) X 100</t>
  </si>
  <si>
    <t>NNA</t>
  </si>
  <si>
    <t>Bajo protesta de decir verdad declaramos que los Estados Financieros y sus notas, son razonablemente correctos y son responsabilidad del emisor.</t>
  </si>
  <si>
    <t>(VARIABLE A / VARIABLE B)  X 100</t>
  </si>
  <si>
    <t xml:space="preserve"> Programas de asistencia social asistidos</t>
  </si>
  <si>
    <t>Mide la cantidad de familias que mejoraron su calidad de vida.</t>
  </si>
  <si>
    <t>Mide la cantidad de familias que reciben asistencia social</t>
  </si>
  <si>
    <t>Mide el numero de progamas asistidos</t>
  </si>
  <si>
    <t>Porcentaje de eventos de asistencia social.</t>
  </si>
  <si>
    <t>Porcentaje de gestiones</t>
  </si>
  <si>
    <t>Porcentaje de programas asistidos</t>
  </si>
  <si>
    <t xml:space="preserve">Porcentaje de reuniones de planeación, organización o capacitación con diferentes dependencias, consejos o Direcciones </t>
  </si>
  <si>
    <t>Porcentaje de reuniones de planeación estratégica.</t>
  </si>
  <si>
    <t>Mide el porcentaje de reuniones de planeación, organización o capcitación</t>
  </si>
  <si>
    <t>Mide el número  de reuniones de planeación estratégica.</t>
  </si>
  <si>
    <t>Mide el número de eventos de asistencia social</t>
  </si>
  <si>
    <t>Mide el numero de gestiones realizadas</t>
  </si>
  <si>
    <t>Mide el numero de orientaciones y acercamientos</t>
  </si>
  <si>
    <t>programas</t>
  </si>
  <si>
    <t>eventos</t>
  </si>
  <si>
    <t>gestiones</t>
  </si>
  <si>
    <t>Reuniones</t>
  </si>
  <si>
    <t>Implementacion de la gestion para resultados de desarrollo de los programas presupuestales.</t>
  </si>
  <si>
    <t xml:space="preserve"> Pago de nómina y prestaciones laborales de los servidores públicos aplicada.</t>
  </si>
  <si>
    <t xml:space="preserve"> Recursos patrimoniales y servicios generales administrados de manera eficiente.</t>
  </si>
  <si>
    <t xml:space="preserve"> Porcentaje de emisiones efectuadas en trámites de pago de prestaciones laborales.</t>
  </si>
  <si>
    <t>Porcentaje de requisiciones y pagos emitidos,
 materia de servicios generales</t>
  </si>
  <si>
    <t xml:space="preserve"> Mide el numero de programas presupuestales autorizados</t>
  </si>
  <si>
    <t xml:space="preserve"> Mide el recurso ejercido en material de servicios
 personales.</t>
  </si>
  <si>
    <t xml:space="preserve"> Mide el numero de emisiones de pago efectuadas en
 prestaciones laborales</t>
  </si>
  <si>
    <t xml:space="preserve"> Mide el  recurso ejercido  en materia de servicios generales y patrimoniales</t>
  </si>
  <si>
    <t xml:space="preserve"> Mide el numero de requisiciones y pagos emitidos,
 materia de servicios generales</t>
  </si>
  <si>
    <t>Programas presupuestales autorizados</t>
  </si>
  <si>
    <t>Reportes IR</t>
  </si>
  <si>
    <t>Recurso</t>
  </si>
  <si>
    <t>Requisiciones y pagos emitidos</t>
  </si>
  <si>
    <t>Fortalecer a las familias del municipio de San Felipe Guanajuato, para impulsar su desarrollo y calidad de vida.</t>
  </si>
  <si>
    <t xml:space="preserve"> Mide la catidad de beneficiarios  que mejoraron su calidad de vida</t>
  </si>
  <si>
    <t xml:space="preserve"> Mide la cantidad de adultos mayores, personas con discapacidad y personas con alto grado de marginación, con derechos vulnerados atendidos</t>
  </si>
  <si>
    <t xml:space="preserve"> Mide la cantidad de  beneficiados con apoyos integrales</t>
  </si>
  <si>
    <t>Mide el número gestiones realizadas en beneficio de la CIUDADANÍA</t>
  </si>
  <si>
    <t xml:space="preserve"> Mide el número de personas beneficadas en las campañas de regularizacion</t>
  </si>
  <si>
    <t>Mide el numero orientaciones y canalizaciones realizadas en materia juridica en beneficio de las personas vulnerables</t>
  </si>
  <si>
    <t>Beneficiarios</t>
  </si>
  <si>
    <t>usuarios</t>
  </si>
  <si>
    <t>Personas beneficiadas</t>
  </si>
  <si>
    <t>Canalizaciones y Orientaciones</t>
  </si>
  <si>
    <t>Que a las   Niñas, Niños y Adolescentes,  se les brinde una atencion especializada para que puedan ejercer sus derechos en condiciones de igualdad.</t>
  </si>
  <si>
    <t>Difusiones de los derechos de los Niñas, Niños y Adolescentes a la ciudadania de los servicios que ofrece la procuraduria auxiliar</t>
  </si>
  <si>
    <t>Porcentaje  de NNA atendidos con derechos vulnerados.</t>
  </si>
  <si>
    <t xml:space="preserve">Porcentaje  de NNA aendidos con derechos vulnerados </t>
  </si>
  <si>
    <t xml:space="preserve">Porcentaje de  Atenciones  a NNA con derechos vulnerados </t>
  </si>
  <si>
    <t>Porcentaje  de NNA  atendidos con derechos vulnerado</t>
  </si>
  <si>
    <t>Porcentaje de difuciones a NNA realizadas .</t>
  </si>
  <si>
    <t>Mide la cantidad de nna que mejoraron su calidad de vida.</t>
  </si>
  <si>
    <t>Mide la cantidad de nna que mejoraron su calidad de vida</t>
  </si>
  <si>
    <t xml:space="preserve">Mide el número de atenciones brindadas   a NNA </t>
  </si>
  <si>
    <t xml:space="preserve">Mide el numero de atenciones brindadas a  NNA </t>
  </si>
  <si>
    <t>Mide el numero de Difuciones realizadas  a la ciudadanía</t>
  </si>
  <si>
    <t>Atenciones</t>
  </si>
  <si>
    <t>Difusiones</t>
  </si>
  <si>
    <t>Fortalecer a las familias del municipio de San Felipe Guanajuato para impulsar su desarrollo y calidad de vida</t>
  </si>
  <si>
    <t xml:space="preserve"> La poblacion vulnerable del municipio de san felipe gto, se continua, beneficiando con los apoyos integrales del SMDIF </t>
  </si>
  <si>
    <t>Apoyos integrales otorgados</t>
  </si>
  <si>
    <t xml:space="preserve"> Ejecucion de apoyos de asistencia social</t>
  </si>
  <si>
    <t>Aplicacion de estudios socio economicos a personas vulnerables</t>
  </si>
  <si>
    <t>Gestion de recursos, en especie o economicos para mejorar las condiciones de vida de personas en estado de vulnerabilidad</t>
  </si>
  <si>
    <t>Porcentaje de beneficiarios que mejoraron su calidad de vida</t>
  </si>
  <si>
    <t>Porcentaje de apoyos integrales otorgados</t>
  </si>
  <si>
    <t xml:space="preserve">Porcentaje de estudios socio economicos aplicados </t>
  </si>
  <si>
    <t>Porcentaje de gestiones ejecutadas</t>
  </si>
  <si>
    <t>Mide la cantidad de beneficiarios que mejoraron su calidad de vida</t>
  </si>
  <si>
    <t>Mide el numero de apoyos integrales  otorgados</t>
  </si>
  <si>
    <t>mide el numero  beneficiarios que reciben subcidios y apoyos en especie</t>
  </si>
  <si>
    <t xml:space="preserve">Mide el numero de estudios socio economicos aplicados </t>
  </si>
  <si>
    <t>mide la cantidad de de gestiones ejecutadas</t>
  </si>
  <si>
    <t>beneficiarios</t>
  </si>
  <si>
    <t>estudios soci economicos</t>
  </si>
  <si>
    <t xml:space="preserve">gestiones </t>
  </si>
  <si>
    <t>La poblacion del municipio de san felipe, continuan recibiendo atencion para la prevencion de enfermedades cronico-degenerativas.</t>
  </si>
  <si>
    <t>Gestion de estudios preventivos  y traslado prevenir enfermedades crónico-degenerativas.</t>
  </si>
  <si>
    <t>Realización de  eventos  a la prevención de enfermedades crónico-degenerativas.</t>
  </si>
  <si>
    <t xml:space="preserve">Porcentaje de personas que mejoraron su calidad de vida </t>
  </si>
  <si>
    <t>Porcentaje de personas que recibieron atencion con el programa</t>
  </si>
  <si>
    <t>Porcentaje de personas atendidas para la prevencion de cancer de mama, cervicouteriono y prostata</t>
  </si>
  <si>
    <t>Porcentaje de gestiones de estudios realizados para prevenir enfermedades crónico-degenerativas.</t>
  </si>
  <si>
    <t>Porcentaje eventos realizados  vinculados a la prevención de enfermedades crónico degenerativas de la población Sanfelipense.</t>
  </si>
  <si>
    <t xml:space="preserve">Mide la cantidad de  personas que mejoraron su calidad de vida </t>
  </si>
  <si>
    <t>Mide la cantidad de personas que recibieron atencion con el programa</t>
  </si>
  <si>
    <t>Mide el numero de personas atendidas para la prevencion de cancer de mama, cervicouteriono y prostata</t>
  </si>
  <si>
    <t>Mide el número  de gestiones de estudios realizados para prevenir enfermedades crónico-degenerativas.</t>
  </si>
  <si>
    <t>Mide el número de eventos realizados vinculados a la prevención de enfermedades crónico degenerativas de la población Sanfelipense.</t>
  </si>
  <si>
    <t>Personas</t>
  </si>
  <si>
    <t>Gestiones</t>
  </si>
  <si>
    <t xml:space="preserve">Eventos </t>
  </si>
  <si>
    <t xml:space="preserve">Las personas vulnerables del municipio de san felipe, fomentan la participacion atravez de
actividades recreativas de desarrollo social </t>
  </si>
  <si>
    <t xml:space="preserve">Apoyando a los grupos de desarrollo, se difunden y fomentan los procesos de organización
comunitaria para la capacitación y participación social.
</t>
  </si>
  <si>
    <t>Porcentaje de personas beneficiadas que mejoraron su calidad de vida</t>
  </si>
  <si>
    <t xml:space="preserve">Porcentaje de personas que se benefician atravez del Programa </t>
  </si>
  <si>
    <t xml:space="preserve">Porcentaje de participación social en talleres, conferencias y
capacitaciones.
</t>
  </si>
  <si>
    <t xml:space="preserve">Mide numero de personas que mejoraron su calidad
de vida </t>
  </si>
  <si>
    <t>Persoonas</t>
  </si>
  <si>
    <t>Participaciones</t>
  </si>
  <si>
    <t>La incidencia de niños, niñas, adolecentes y adultos con problemas psicologicos, disminuye en el municipio.</t>
  </si>
  <si>
    <t>Amplia cobertura asistida a personas con vulnerabilidad psicológica.</t>
  </si>
  <si>
    <t>Atención psicologica a personas vulnerables.</t>
  </si>
  <si>
    <t>Porcentaje de la población que disminuye sus problemas psicosociales.</t>
  </si>
  <si>
    <t>Porcentaje de atenciones a personas con vulnerabilidad.</t>
  </si>
  <si>
    <t>Porcentaje  de atenciónes a personas atendidas con servicios psicologicos.</t>
  </si>
  <si>
    <t>porcentaje de atencion psicologica a adultos mayores.</t>
  </si>
  <si>
    <t>Mide el numero de atenciones a personas vulnerables..</t>
  </si>
  <si>
    <t>mide las atención psicologicas a personas vulnerables</t>
  </si>
  <si>
    <t>mide el numero de atenciones adultos mayores</t>
  </si>
  <si>
    <t>atenciones</t>
  </si>
  <si>
    <t>Los adultos mayores del municipio de san felipe continuan participando activamente en actividades del centro gerontologico</t>
  </si>
  <si>
    <t>Programas integrales para el Adultos Mayor implementados.</t>
  </si>
  <si>
    <t>Gestion de  programas de apoyo integrales a los Adultos Mayores</t>
  </si>
  <si>
    <t>Participación activa e incluyente del Adulto Mayor en la ciudadanía.</t>
  </si>
  <si>
    <t>Porcentaje de Adultos Mayor que mejoraron su calidad de vida</t>
  </si>
  <si>
    <t>Porcentaje de participacion activa del Adulto Mayor</t>
  </si>
  <si>
    <t>Porcentaje de Adultos Mayores atendidos con los programas integrales</t>
  </si>
  <si>
    <t>Porcentaje de gestiones realizadas para el Adulto Mayor</t>
  </si>
  <si>
    <t>Mide la cantidad de de Adultos Mayores que mejoraron su calidad de vida.</t>
  </si>
  <si>
    <t>Mide la cantidad de la participacion activa del Adulto Mayor</t>
  </si>
  <si>
    <t>Mide el número  de Adultos Mayores atendidos con los programas integrales</t>
  </si>
  <si>
    <t>Mide el número de gestiones concretadas de apoyos en beneficio del Adulto Mayor.</t>
  </si>
  <si>
    <t>Mide el numero de participaciones activas del Adulto Mayor</t>
  </si>
  <si>
    <t>Mide el número de apoyos integrales entregados.</t>
  </si>
  <si>
    <t xml:space="preserve">Mide el número orientaciones realizadas a la ciudadanía </t>
  </si>
  <si>
    <t>Adecuados Hábitos alimenticios en los habitantes del municipio de San Felipe.</t>
  </si>
  <si>
    <t>Apoyos integrales otorgados a la ciudadania</t>
  </si>
  <si>
    <t>Orientacion  y sensibilizacion a la población sobre una buena alimentación balanceada y nutritiva</t>
  </si>
  <si>
    <t>Distribucion de Insumos a la ciudadanía de forma integral en tiempo y forma</t>
  </si>
  <si>
    <t>Realizacion de  capacitaciones para  personal sobre la orientación alimentaria adecuada a la población</t>
  </si>
  <si>
    <t>Porcentaje de personas atendidas con programas alimentarios</t>
  </si>
  <si>
    <t xml:space="preserve">Porcentaje de Apoyos brindados a la ciudadania </t>
  </si>
  <si>
    <t>Porcentaje de orientaciones realizadas a la ciudadanía</t>
  </si>
  <si>
    <t>Porcentaje de raciones entregadas a la ciudadanía</t>
  </si>
  <si>
    <t xml:space="preserve">Porcentaje  de capacitaciones realizadas al personal </t>
  </si>
  <si>
    <t>Mide el numero  de beneficiarios que mejoraron su calidad de vida.</t>
  </si>
  <si>
    <t xml:space="preserve">Mide la cantidad de personas atendidas con programas alimentarios </t>
  </si>
  <si>
    <t>Mide el numero de raciones entregadas a la ciudadanía</t>
  </si>
  <si>
    <t>Mide el numero de capacitaciones implementadas</t>
  </si>
  <si>
    <t>Apoyos</t>
  </si>
  <si>
    <t>Orientaciones</t>
  </si>
  <si>
    <t>Raciones entregadas</t>
  </si>
  <si>
    <t xml:space="preserve">Capacitaciones </t>
  </si>
  <si>
    <t>Fortalecer el sistema de desarrollo infantil y padres de familia en las comunidades de San Felipe, implementando actividades eficentes.</t>
  </si>
  <si>
    <t>Programas integrales implementados  en beneficio de los NNA y padres de familia</t>
  </si>
  <si>
    <t xml:space="preserve"> Capacitacion de padres de familia para mejorar sus habilidades  de  crianza</t>
  </si>
  <si>
    <t>Porcentaje de familias que impulsaron su desarrollo y calidad de vida.</t>
  </si>
  <si>
    <t>Porcentaje de NNA y jovenes, padres de familia  atendidos</t>
  </si>
  <si>
    <t>Porcentaje  de NNA y padres de familia  beneficiados con los programas integrales</t>
  </si>
  <si>
    <t>Porcentaje de  INNA informados con diversos temas para la prevencion.</t>
  </si>
  <si>
    <t>Mide la cantidad de familias que Iimpulsaron  su desarrollo y  calidad de vida.</t>
  </si>
  <si>
    <t>Mide  el numero de NNA y padres de familia beneficiados con programas integrales.</t>
  </si>
  <si>
    <t>Familias</t>
  </si>
  <si>
    <t>NNA y jovenes atendidos</t>
  </si>
  <si>
    <t>NNA y padres de familia.</t>
  </si>
  <si>
    <t>Amplia y variada cobertura a habitantes con problema de discapacidad en el municipio se implementa eficientemente</t>
  </si>
  <si>
    <t>Realizacion  de eventos de asistencia social en beneficio de personas discapacitadas.</t>
  </si>
  <si>
    <t>Mide el número de personas con discapacidad incorporados activamente a la sociedad</t>
  </si>
  <si>
    <t>Mide el número  de usuarios atendidos en situación de discapacidad.</t>
  </si>
  <si>
    <t>familias</t>
  </si>
  <si>
    <t xml:space="preserve">personas  </t>
  </si>
  <si>
    <t>Atendiendo activa e incluyente a las personas con discapacidad en la sociedad, se implementa activa y eficientemente.</t>
  </si>
  <si>
    <t>Atencion Integral de Inclusión a las personas con discapacidad.</t>
  </si>
  <si>
    <t>Porcentaje de familias que mejoraron su calidad de vida</t>
  </si>
  <si>
    <t>Porcentaje de la poblacion atendida con alguna discapacidad</t>
  </si>
  <si>
    <t>Porcentaje de personas con discapacidad incorporadas activamente a la sociedad</t>
  </si>
  <si>
    <t>Porcentaje de usuarios atendidos en situacion de discapacidad.</t>
  </si>
  <si>
    <t>Mide la cantidad de familias que mejorarón su calidad de vida.</t>
  </si>
  <si>
    <t>Mide el numero de poblacion atendia con discapacidad</t>
  </si>
  <si>
    <t>Mide el número  de personas con discapacidad incorporados activamente a la sociedad.</t>
  </si>
  <si>
    <t>personas con discapacidad</t>
  </si>
  <si>
    <t>Fortalecer a las familias sanfelipenses, mediante programas de asistencia social para su desarrollo
y calidad de vida.</t>
  </si>
  <si>
    <t>Las familias sanfelipeses en situaciones vulnerables continuan recibiendo asistencia social para su desarrollo y fortalecimiento.</t>
  </si>
  <si>
    <t xml:space="preserve"> Participacion en eventos de asistencia Social</t>
  </si>
  <si>
    <t>Realizacion de gestiones para el desarrollo de asistencia social.</t>
  </si>
  <si>
    <t>Orientacion y acercamiento con prespectiva social.</t>
  </si>
  <si>
    <t>porcentaje de FAMILIAS BENEFICIADAS</t>
  </si>
  <si>
    <t>Porcentaje de familias que reciben asistencia social.</t>
  </si>
  <si>
    <t>Porcentaje de orientaciones y acercamiento social</t>
  </si>
  <si>
    <t xml:space="preserve">Familias </t>
  </si>
  <si>
    <t>acercamientos</t>
  </si>
  <si>
    <t xml:space="preserve">Fortalecer a las familias del municipio de San Felipe Guanajuato, para impulsar su desarrollo y calidad de vida.
</t>
  </si>
  <si>
    <t xml:space="preserve">La mejoras en el desarrollo y planeación institucional beneficia a los servidores públicos y a la ciudadanía.
</t>
  </si>
  <si>
    <t xml:space="preserve">Recopilación de información mensual de todas la áreas del SMDIF
</t>
  </si>
  <si>
    <t xml:space="preserve">Reuniones de planeación estratégica implementada con coordinadores
</t>
  </si>
  <si>
    <t xml:space="preserve">Generar información de Obligaciones de Transparencia
</t>
  </si>
  <si>
    <t>Porcentaje de personas beneficiadas en eventos de asistencia social realizados por el SMDIF</t>
  </si>
  <si>
    <t>Porcentaje de informes mensuales entregados en tiempo y forma</t>
  </si>
  <si>
    <t>Porcentaje de reportes de información generada</t>
  </si>
  <si>
    <t>Mide la cantidad de personas beneficiadas en los eventos de asistencia social realizados</t>
  </si>
  <si>
    <t>Mide el número  de eventos de asistencia social.</t>
  </si>
  <si>
    <t>Mide el número de informes mensuales .</t>
  </si>
  <si>
    <t>Mide la cantidad de reportes generados con información entregada</t>
  </si>
  <si>
    <t>personas</t>
  </si>
  <si>
    <t xml:space="preserve">informes mensuales </t>
  </si>
  <si>
    <t>reportes</t>
  </si>
  <si>
    <t>Contribuir a incrementar la eficiencia y la eficacia del Sistema Municipal DIF, mediante el fortalecimiento de las finanzas públicas</t>
  </si>
  <si>
    <t xml:space="preserve">La Coordinaciones del SMDIF operan de manera eficiente con la Asignacion de los   presupuestos por area. </t>
  </si>
  <si>
    <t>Información contable, presupuestal y programática armonizada</t>
  </si>
  <si>
    <t xml:space="preserve"> Generacion de informacion de Obligaciones de Transparencia</t>
  </si>
  <si>
    <t xml:space="preserve"> Dispercion y gestion del pago de prestaciones laborales</t>
  </si>
  <si>
    <t>Dispersion de cuotas obrero patronal</t>
  </si>
  <si>
    <t xml:space="preserve"> Ejecucion de control interno en las areas del SMDIF</t>
  </si>
  <si>
    <t xml:space="preserve"> Generacion de informacion de Obligaciones de Transparencia
</t>
  </si>
  <si>
    <t xml:space="preserve">  Realizacion y analisis de los tramites para las necesidades de los servicios generales.</t>
  </si>
  <si>
    <t xml:space="preserve"> Generar y concentrar informacion de Obligaciones de Transparencia</t>
  </si>
  <si>
    <t xml:space="preserve"> Administracion de los bienes muebles e inmuebles propiedad del ente.</t>
  </si>
  <si>
    <t xml:space="preserve"> Elaboracion de expedientes del parque vehicular del SMDIF.</t>
  </si>
  <si>
    <t>Porcentaje de programas presupuestales autorizados</t>
  </si>
  <si>
    <t>Porcentaje de presupuestos asignados por area</t>
  </si>
  <si>
    <t>Porcentaje de reportes generados SEVAC</t>
  </si>
  <si>
    <t xml:space="preserve"> Porcentaje reportes de informacion generada </t>
  </si>
  <si>
    <t xml:space="preserve"> Porcentaje reportes de informacion generada</t>
  </si>
  <si>
    <t>Recurso  ejercido en servicios personales</t>
  </si>
  <si>
    <t>Porcentaje de dispersiones realizadas de cuotas obrero patronal</t>
  </si>
  <si>
    <t>Porcentaje de evaluaciones realizadas al desempeño del control interno</t>
  </si>
  <si>
    <t>Porcentaje reportes de informacion generada</t>
  </si>
  <si>
    <t>Recurso asignado en materia de servicios generales y patrimoniales</t>
  </si>
  <si>
    <t>Porcentaje de revisiones fisicas a bienes  muebles e inmuebles del SMDIF</t>
  </si>
  <si>
    <t>Porcentaje de expedientes  de vechiculos del SMDIF</t>
  </si>
  <si>
    <t>Mide el numero de presupuestos asignados a las areas del SMDIF.</t>
  </si>
  <si>
    <t>Mide el numero de reportes generados</t>
  </si>
  <si>
    <t xml:space="preserve"> Mide la cantidad de de reportes generados con informacion entregada</t>
  </si>
  <si>
    <t xml:space="preserve">Mide la cantidad de  reportes trimestrales programáticos reportados con
 afectación de metas respecto a los programados.
</t>
  </si>
  <si>
    <t>Mide el numero de dispersiones  efectuadas de cuotas obrero patronal</t>
  </si>
  <si>
    <t>Mide el porcentaje de evaluaciones realizadas al desempeño de control interno de las areas del SMDIF</t>
  </si>
  <si>
    <t>Mide la cantidad de de reportes generados con informacion entregada</t>
  </si>
  <si>
    <t xml:space="preserve"> Mide la cantidad de revisiones fisicas de bienes muebles e inmuebles.</t>
  </si>
  <si>
    <t>Mide la cantidad de expedientes generados de parque vehicular</t>
  </si>
  <si>
    <t>Presupuestos asignados.</t>
  </si>
  <si>
    <t>Reportes</t>
  </si>
  <si>
    <t>Emisiones</t>
  </si>
  <si>
    <t>Dispersiones</t>
  </si>
  <si>
    <t>Evaluaciones</t>
  </si>
  <si>
    <t>Revisiones</t>
  </si>
  <si>
    <t>Expedientes</t>
  </si>
  <si>
    <t xml:space="preserve"> La atencion social a adultos mayores, personas con discapacidad y personas con alto grado de marginacion con derechos vulnerados, se implementa activa y eficientemente
</t>
  </si>
  <si>
    <t xml:space="preserve"> Programas integrales de prestacion de servicios de asistencia juridica, y orientación social asignado a personas vulnerables
</t>
  </si>
  <si>
    <t xml:space="preserve">Gestion para la regularizacion del estado civil de las personas
</t>
  </si>
  <si>
    <t xml:space="preserve"> Orientación y  canalización en materia juridica a personas vuelnerables
</t>
  </si>
  <si>
    <t xml:space="preserve">    Realizacion de campaña para la regularizacion del estado civil de las personas 
</t>
  </si>
  <si>
    <t xml:space="preserve"> Porcentaje de beneficiarios que mejoraron su calidad de vida
</t>
  </si>
  <si>
    <t xml:space="preserve">Porcentaje de adultos mayores, personas con discapacidad y personas con alto grado de marginación vulnerados atendidos
</t>
  </si>
  <si>
    <t xml:space="preserve"> Porcentaje de beneficiados con apoyos integrale
</t>
  </si>
  <si>
    <t xml:space="preserve"> porcentaje de gestiones realizadas en beneficio de la ciudadania 
</t>
  </si>
  <si>
    <t xml:space="preserve">Porcentaje de personas beneficadas en las campañas de regularizacion
</t>
  </si>
  <si>
    <t xml:space="preserve">Porcentaje de orientaciones y canalizaciones realizadas en materia juridica en beneficio de las personas vulnerables
</t>
  </si>
  <si>
    <t xml:space="preserve">Contribuir a la Proteccion Integral de los derechos de  NNA mediente el impulso a su desarrollo mejorar  la calidad de vida
</t>
  </si>
  <si>
    <t xml:space="preserve"> Atencion a Niñas, Niños y  Adolescentes con Derechos Vulnerados. </t>
  </si>
  <si>
    <t xml:space="preserve">Atencion Juridica,  Procurando  la proteccion integral de NNA </t>
  </si>
  <si>
    <t xml:space="preserve"> Realizacion de visitas domiciliarias a  personas en estado de vulnerabilidad</t>
  </si>
  <si>
    <t>Porcentaje de poblacion atendida con apoyos  integrales</t>
  </si>
  <si>
    <t>Porcentaje de beneficiarios que reciben subsidios y apoyos en especie</t>
  </si>
  <si>
    <t>Porcentaje de visitas domiciliarias realizadas</t>
  </si>
  <si>
    <t>Mide el total de apoyos integrales otorgados</t>
  </si>
  <si>
    <t>apoyos</t>
  </si>
  <si>
    <t>visitas</t>
  </si>
  <si>
    <t>Programa Integral asistido a personas vulnerables para la prevención de Cáncer de Mama cervicouterino y próstata</t>
  </si>
  <si>
    <t>Fortalecer a las familias del mucicipio de San Felipe Guanajuato, para impulsar su desarrollo y
calidad de vida</t>
  </si>
  <si>
    <t>Ejecución de talleres, platicas y capacitaciones en grupos de desarrollo</t>
  </si>
  <si>
    <t xml:space="preserve">Mide el numero de personas que se benefician
atravez del Programa
</t>
  </si>
  <si>
    <t>Mide la asistencia de integrantes de grupos de desarrollo en talleres,platicas y capacitaciones.</t>
  </si>
  <si>
    <t xml:space="preserve">Porcentaje de participación social en talleres, conferencias y capacitaciones.
</t>
  </si>
  <si>
    <t>Mide la participación social en talleres,platicas y capacitaciones.</t>
  </si>
  <si>
    <t>asistencias</t>
  </si>
  <si>
    <t>Atencion psicologica en casa Hogar Divina Providencia , A.C.. De cabecera municipal</t>
  </si>
  <si>
    <t>Mide la cantidad de niños, adolecentes y adultos que disminuyeron riesgos psicosociales.</t>
  </si>
  <si>
    <t>poblacion benefiada</t>
  </si>
  <si>
    <t>atenciones a personas</t>
  </si>
  <si>
    <t>Generar informacion de Obligaciones de Transparencia.</t>
  </si>
  <si>
    <t>Porcentaje  de información generada por el area</t>
  </si>
  <si>
    <t>Mide el numero de reportes generados con la información del area</t>
  </si>
  <si>
    <t>Informacion a los NNA sobre diversos temas de diferentes instituciones.</t>
  </si>
  <si>
    <t>Informacion y capacitación a padres de familia sobre diversos temas y en diferentes instituciones.</t>
  </si>
  <si>
    <t>Porcentaje de asistencia a capacitación en talleres para mejorar sus habilidades de crianza.</t>
  </si>
  <si>
    <t>Porcentaje de Padres de familia informados con diversos temas para la prevención</t>
  </si>
  <si>
    <t>Mide el numero de NNA y padres de familia atendidos</t>
  </si>
  <si>
    <t>Mide la asistencia de padres de familia a capacitaciones de crianza.</t>
  </si>
  <si>
    <t>Mide el numero de NNA informados  con diversos temas de prevencion</t>
  </si>
  <si>
    <t>Mide el numero de Padres de familia informados con diversos temas de prevención</t>
  </si>
  <si>
    <t>capacitaciones</t>
  </si>
  <si>
    <t>padres familias</t>
  </si>
  <si>
    <t>Servicios integrales a personas con discapacidad implementado.</t>
  </si>
  <si>
    <t xml:space="preserve"> Gestión la contratación de prestadores de servicio profesional</t>
  </si>
  <si>
    <t>Atencion alas personas con discapacidad</t>
  </si>
  <si>
    <t>Porcentaje de personas discapacitadas que mejoraron su calidad de vida.</t>
  </si>
  <si>
    <t>Porcentaje de personas discapacitadas atendidas.</t>
  </si>
  <si>
    <t>Porcentaje de personas discapacitadas atendidas</t>
  </si>
  <si>
    <t>Porcentaje de prestadores de servicio profesional.</t>
  </si>
  <si>
    <t>Porcentaje de eventos realizados.</t>
  </si>
  <si>
    <t>Mide el número de personas discapacitadas atendidas.</t>
  </si>
  <si>
    <t>Mide el numero de prestadores de servicio profesional.</t>
  </si>
  <si>
    <t>Personas discapacitadas</t>
  </si>
  <si>
    <t>Personas
(Prestadores de Servicio Profesional)</t>
  </si>
  <si>
    <t>eventos realizados.</t>
  </si>
  <si>
    <t>Personas
(Discapacitadas)</t>
  </si>
  <si>
    <t>Facilitar la incursión de padres de familia al mercado laboral en hogares con ingresos menores mediante el  cuidado y aseguramiento de sus hijos en el centro asistencial.</t>
  </si>
  <si>
    <t>Garantizar la atención y cuidado con servicios de calidad e integridad de los menores entre 43 días de nacidos a 5 años 11 meses en el centro asistencial.</t>
  </si>
  <si>
    <t>Servicio de atención integral del cuidado de infantes bajo un modelo de competencias psicopedagógicas monitoreado e implementado.</t>
  </si>
  <si>
    <t>Atención de infantes en el centro asistencial</t>
  </si>
  <si>
    <t xml:space="preserve"> Planeación y  realización de competencias psicopedagógicas en los infantes.</t>
  </si>
  <si>
    <t xml:space="preserve"> Certificación y/o actualización bajo el estándar de competencia de asistentes educativas</t>
  </si>
  <si>
    <t xml:space="preserve"> Alimentación balanceada acorde a los rangos de edad de los infantes </t>
  </si>
  <si>
    <t>Tasa de variación de padres de familia que ingresan al mercado laboral.</t>
  </si>
  <si>
    <t>Tasa de variación de cobertura de atención</t>
  </si>
  <si>
    <t>Porcentaje de infantes atendidos que recibieron la atención integral en el centro asistencial.</t>
  </si>
  <si>
    <t>Porcentaje de infantes atendidos en el centro asistencial.</t>
  </si>
  <si>
    <t>Porcentaje de competencias psicopedagógicas desarrolladas.</t>
  </si>
  <si>
    <t>Porcentaje de asistentes educativas certificadas.</t>
  </si>
  <si>
    <t>Porcentaje de alimentos proporcionados en el centro asistencial</t>
  </si>
  <si>
    <t>Mide el porcentaje de asistentes educativas programadas para certificar.</t>
  </si>
  <si>
    <t>Mide la variación de padres de familia que ingresaron al mercado laboral al ingresar a sus hijos en los centros asistenciales.</t>
  </si>
  <si>
    <t>Mide la variación de infantes atendidos en el centro asistencial entre el rango de 43 días a 5 años 11 meses de edad.</t>
  </si>
  <si>
    <t>Mide el porcentaje de infantes que recibieron la atención integral en el centro asistencial  a través del cuidado y el desarrollo de competencias psicopedagógicas.</t>
  </si>
  <si>
    <t>Mide el porcentaje de infantes que recibieron la atención y cuidado en el centro asistencial.</t>
  </si>
  <si>
    <t>Mide el porcentaje de competencias psicopedagógicas desarrolladas con los infantes.</t>
  </si>
  <si>
    <t>Mide el porcentaje de alimentos proporcionados a los infantes en el centro asistencial.</t>
  </si>
  <si>
    <t>Padres de familia</t>
  </si>
  <si>
    <t>Infantes entre 43 días a 5 años 11 meses</t>
  </si>
  <si>
    <t>Competencias psicopedagógicas</t>
  </si>
  <si>
    <t xml:space="preserve">Asistentes educativas </t>
  </si>
  <si>
    <t>Alimentos</t>
  </si>
  <si>
    <t>(VARIABLE A / VARIABLE B)-1  X 100</t>
  </si>
  <si>
    <t>(VARIABLE A / VARIABLE B)   X 100</t>
  </si>
  <si>
    <t>VARIABLE A -VARIABLE B</t>
  </si>
  <si>
    <t>VARIABLE A - VARIABLE B</t>
  </si>
  <si>
    <t>Realización de verbena para Personas Mayores.</t>
  </si>
  <si>
    <t xml:space="preserve">Porcentaje de evento realizado </t>
  </si>
  <si>
    <t xml:space="preserve">Mide el numero de evento concretado para personas mayores </t>
  </si>
  <si>
    <t>Personas mayores</t>
  </si>
  <si>
    <t xml:space="preserve">Participaciones </t>
  </si>
  <si>
    <t>Evento</t>
  </si>
  <si>
    <t>RED MOVIL, SALUD Y BIENESTAR COMUNITARIO</t>
  </si>
  <si>
    <t xml:space="preserve"> Realización de eventos de asistencia social</t>
  </si>
  <si>
    <r>
      <t xml:space="preserve">SISTEMA MUNICIPAL PARA EL DESARROLLO INTEGRAL DE LA FAMILIA DE SAN FELIPE, GUANAJUATO
Indicadores de Resultados
</t>
    </r>
    <r>
      <rPr>
        <b/>
        <sz val="8"/>
        <color rgb="FFFF0000"/>
        <rFont val="Arial"/>
        <family val="2"/>
      </rPr>
      <t>Del 1 de enero al 31 de marzo de 2026</t>
    </r>
  </si>
  <si>
    <t xml:space="preserve">Clasificación funcional del gasto al que corresponde el programa presupuestario
</t>
  </si>
  <si>
    <t>Aprobado</t>
  </si>
  <si>
    <t>Devengado</t>
  </si>
  <si>
    <t>Ejercido</t>
  </si>
  <si>
    <t>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</si>
</sst>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9"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
      <b/>
      <sz val="8"/>
      <color rgb="FFFF0000"/>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s>
  <borders count="19">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bottom/>
      <diagonal/>
    </border>
    <border>
      <left style="dashed">
        <color theme="9" tint="-0.249977111117893"/>
      </left>
      <right style="dashed">
        <color theme="9" tint="-0.249977111117893"/>
      </right>
      <top style="dashed">
        <color theme="9" tint="-0.249977111117893"/>
      </top>
      <bottom/>
      <diagonal/>
    </border>
    <border>
      <left style="dashed">
        <color theme="9" tint="-0.249977111117893"/>
      </left>
      <right style="medium">
        <color theme="9" tint="-0.249977111117893"/>
      </right>
      <top style="dashed">
        <color theme="9" tint="-0.249977111117893"/>
      </top>
      <bottom/>
      <diagonal/>
    </border>
    <border>
      <left style="dashed">
        <color theme="9" tint="-0.249977111117893"/>
      </left>
      <right style="dashed">
        <color theme="9" tint="-0.249977111117893"/>
      </right>
      <top/>
      <bottom style="medium">
        <color theme="9" tint="-0.249977111117893"/>
      </bottom>
      <diagonal/>
    </border>
    <border>
      <left style="dashed">
        <color theme="9" tint="-0.249977111117893"/>
      </left>
      <right style="medium">
        <color theme="9" tint="-0.249977111117893"/>
      </right>
      <top/>
      <bottom style="medium">
        <color theme="9" tint="-0.249977111117893"/>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95">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8" fillId="8" borderId="4" xfId="8" applyFont="1" applyFill="1" applyBorder="1" applyAlignment="1" applyProtection="1">
      <alignment horizontal="center" vertical="center" wrapText="1"/>
      <protection locked="0"/>
    </xf>
    <xf numFmtId="0" fontId="3" fillId="9" borderId="7" xfId="16" applyFont="1" applyFill="1" applyBorder="1" applyAlignment="1">
      <alignment horizontal="center" vertical="center" wrapText="1"/>
    </xf>
    <xf numFmtId="0" fontId="0" fillId="10" borderId="9" xfId="0" applyFill="1" applyBorder="1" applyAlignment="1">
      <alignment horizontal="center" wrapText="1"/>
    </xf>
    <xf numFmtId="0" fontId="0" fillId="11" borderId="0" xfId="0" applyFill="1" applyAlignment="1">
      <alignment horizontal="center"/>
    </xf>
    <xf numFmtId="4" fontId="0" fillId="10" borderId="16" xfId="0" applyNumberFormat="1" applyFill="1" applyBorder="1" applyAlignment="1" applyProtection="1">
      <alignment horizontal="center" wrapText="1"/>
      <protection locked="0"/>
    </xf>
    <xf numFmtId="0" fontId="0" fillId="10" borderId="17" xfId="0" applyFill="1" applyBorder="1" applyAlignment="1">
      <alignment horizontal="center" wrapText="1"/>
    </xf>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4" fontId="0" fillId="11" borderId="1" xfId="0" applyNumberFormat="1" applyFill="1" applyBorder="1" applyAlignment="1" applyProtection="1">
      <alignment horizontal="center" vertical="center" wrapText="1"/>
      <protection locked="0"/>
    </xf>
    <xf numFmtId="0" fontId="0" fillId="11" borderId="9" xfId="0" applyFill="1" applyBorder="1" applyAlignment="1">
      <alignment horizontal="center" vertical="center" wrapText="1"/>
    </xf>
    <xf numFmtId="4" fontId="0" fillId="11" borderId="1" xfId="0" applyNumberFormat="1" applyFill="1" applyBorder="1" applyAlignment="1">
      <alignment horizontal="center" vertical="center" wrapText="1"/>
    </xf>
    <xf numFmtId="4" fontId="0" fillId="11" borderId="14" xfId="0" applyNumberFormat="1" applyFill="1" applyBorder="1" applyAlignment="1" applyProtection="1">
      <alignment horizontal="center" vertical="center" wrapText="1"/>
      <protection locked="0"/>
    </xf>
    <xf numFmtId="0" fontId="0" fillId="11" borderId="15" xfId="0" applyFill="1" applyBorder="1" applyAlignment="1">
      <alignment horizontal="center" vertical="center" wrapText="1"/>
    </xf>
    <xf numFmtId="0" fontId="17" fillId="11" borderId="0" xfId="0" applyFont="1" applyFill="1" applyAlignment="1">
      <alignment wrapText="1"/>
    </xf>
    <xf numFmtId="0" fontId="0" fillId="11" borderId="1" xfId="0" applyFill="1" applyBorder="1" applyAlignment="1">
      <alignment vertical="center"/>
    </xf>
    <xf numFmtId="43" fontId="0" fillId="11" borderId="13" xfId="17" applyFont="1" applyFill="1" applyBorder="1" applyAlignment="1" applyProtection="1">
      <alignment horizontal="center" vertical="center" wrapText="1"/>
      <protection locked="0"/>
    </xf>
    <xf numFmtId="0" fontId="0" fillId="11" borderId="13" xfId="0" applyFill="1" applyBorder="1" applyAlignment="1">
      <alignment vertical="center" wrapText="1"/>
    </xf>
    <xf numFmtId="0" fontId="0" fillId="11" borderId="0" xfId="0" applyFill="1" applyBorder="1" applyAlignment="1">
      <alignment vertical="center" wrapText="1"/>
    </xf>
    <xf numFmtId="0" fontId="0" fillId="11" borderId="1" xfId="0" applyFill="1" applyBorder="1" applyAlignment="1">
      <alignment horizontal="left" vertical="center" wrapText="1"/>
    </xf>
    <xf numFmtId="0" fontId="0" fillId="11" borderId="1" xfId="0" applyFill="1" applyBorder="1" applyAlignment="1">
      <alignment horizontal="center" vertical="center" wrapText="1"/>
    </xf>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0" fontId="0" fillId="11" borderId="7" xfId="0" applyFill="1" applyBorder="1" applyAlignment="1">
      <alignment horizontal="center" vertical="center" wrapText="1"/>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xf numFmtId="0" fontId="3" fillId="5" borderId="18" xfId="0" applyFont="1" applyFill="1" applyBorder="1" applyAlignment="1">
      <alignment horizontal="center" vertical="center" wrapText="1"/>
    </xf>
    <xf numFmtId="4" fontId="3" fillId="6" borderId="18" xfId="16" applyNumberFormat="1" applyFont="1" applyFill="1" applyBorder="1" applyAlignment="1">
      <alignment horizontal="center" vertical="center" wrapText="1"/>
    </xf>
    <xf numFmtId="0" fontId="3" fillId="6" borderId="18" xfId="16" applyFont="1" applyFill="1" applyBorder="1" applyAlignment="1">
      <alignment horizontal="center" vertical="center" wrapText="1"/>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121</xdr:row>
      <xdr:rowOff>0</xdr:rowOff>
    </xdr:from>
    <xdr:to>
      <xdr:col>5</xdr:col>
      <xdr:colOff>654326</xdr:colOff>
      <xdr:row>125</xdr:row>
      <xdr:rowOff>118442</xdr:rowOff>
    </xdr:to>
    <xdr:sp macro="" textlink="">
      <xdr:nvSpPr>
        <xdr:cNvPr id="2" name="CuadroTexto 1">
          <a:extLst>
            <a:ext uri="{FF2B5EF4-FFF2-40B4-BE49-F238E27FC236}">
              <a16:creationId xmlns:a16="http://schemas.microsoft.com/office/drawing/2014/main" id="{A58E67E5-FCCC-4639-AC83-31F125BAD112}"/>
            </a:ext>
          </a:extLst>
        </xdr:cNvPr>
        <xdr:cNvSpPr txBox="1"/>
      </xdr:nvSpPr>
      <xdr:spPr>
        <a:xfrm>
          <a:off x="2244587" y="67213370"/>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C.P. Jose Antonio Balderas</a:t>
          </a:r>
          <a:r>
            <a:rPr lang="es-MX" sz="1100" baseline="0"/>
            <a:t> Bernal</a:t>
          </a:r>
          <a:endParaRPr lang="es-MX" sz="1100"/>
        </a:p>
        <a:p>
          <a:r>
            <a:rPr lang="es-MX" sz="1100"/>
            <a:t>           Director</a:t>
          </a:r>
          <a:r>
            <a:rPr lang="es-MX" sz="1100" baseline="0"/>
            <a:t> General SMDIF                                                          Administrador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3"/>
  <sheetViews>
    <sheetView tabSelected="1" zoomScale="115" zoomScaleNormal="115" workbookViewId="0">
      <selection activeCell="E1" sqref="E1"/>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style="7" customWidth="1"/>
  </cols>
  <sheetData>
    <row r="1" spans="1:23" ht="60" customHeight="1" thickBot="1" x14ac:dyDescent="0.25">
      <c r="A1" s="26" t="s">
        <v>456</v>
      </c>
      <c r="B1" s="27"/>
      <c r="C1" s="27"/>
      <c r="D1" s="27"/>
      <c r="E1" s="27"/>
      <c r="F1" s="27"/>
      <c r="G1" s="27"/>
      <c r="H1" s="27"/>
      <c r="I1" s="27"/>
      <c r="J1" s="27"/>
      <c r="K1" s="27"/>
      <c r="L1" s="27"/>
      <c r="M1" s="27"/>
      <c r="N1" s="27"/>
      <c r="O1" s="27"/>
      <c r="P1" s="27"/>
      <c r="Q1" s="27"/>
      <c r="R1" s="27"/>
      <c r="S1" s="27"/>
      <c r="T1" s="27"/>
      <c r="U1" s="27"/>
      <c r="V1" s="27"/>
      <c r="W1" s="56"/>
    </row>
    <row r="2" spans="1:23" ht="11.25" customHeight="1" x14ac:dyDescent="0.2">
      <c r="A2" s="28" t="s">
        <v>0</v>
      </c>
      <c r="B2" s="29"/>
      <c r="C2" s="29"/>
      <c r="D2" s="29"/>
      <c r="E2" s="29"/>
      <c r="F2" s="30" t="s">
        <v>1</v>
      </c>
      <c r="G2" s="30"/>
      <c r="H2" s="30"/>
      <c r="I2" s="30"/>
      <c r="J2" s="30"/>
      <c r="K2" s="31" t="s">
        <v>2</v>
      </c>
      <c r="L2" s="31"/>
      <c r="M2" s="31"/>
      <c r="N2" s="32" t="s">
        <v>3</v>
      </c>
      <c r="O2" s="32"/>
      <c r="P2" s="32"/>
      <c r="Q2" s="32"/>
      <c r="R2" s="32"/>
      <c r="S2" s="32"/>
      <c r="T2" s="33"/>
      <c r="U2" s="33" t="s">
        <v>4</v>
      </c>
      <c r="V2" s="33"/>
      <c r="W2" s="57"/>
    </row>
    <row r="3" spans="1:23" ht="54.75" customHeight="1" x14ac:dyDescent="0.2">
      <c r="A3" s="34" t="s">
        <v>5</v>
      </c>
      <c r="B3" s="10" t="s">
        <v>6</v>
      </c>
      <c r="C3" s="10" t="s">
        <v>7</v>
      </c>
      <c r="D3" s="92" t="s">
        <v>457</v>
      </c>
      <c r="E3" s="10" t="s">
        <v>8</v>
      </c>
      <c r="F3" s="93" t="s">
        <v>458</v>
      </c>
      <c r="G3" s="93" t="s">
        <v>9</v>
      </c>
      <c r="H3" s="93" t="s">
        <v>459</v>
      </c>
      <c r="I3" s="94" t="s">
        <v>460</v>
      </c>
      <c r="J3" s="94" t="s">
        <v>461</v>
      </c>
      <c r="K3" s="11" t="s">
        <v>10</v>
      </c>
      <c r="L3" s="11" t="s">
        <v>11</v>
      </c>
      <c r="M3" s="11" t="s">
        <v>12</v>
      </c>
      <c r="N3" s="12" t="s">
        <v>13</v>
      </c>
      <c r="O3" s="12" t="s">
        <v>14</v>
      </c>
      <c r="P3" s="12" t="s">
        <v>15</v>
      </c>
      <c r="Q3" s="12" t="s">
        <v>16</v>
      </c>
      <c r="R3" s="12" t="s">
        <v>17</v>
      </c>
      <c r="S3" s="12" t="s">
        <v>18</v>
      </c>
      <c r="T3" s="13" t="s">
        <v>19</v>
      </c>
      <c r="U3" s="13" t="s">
        <v>20</v>
      </c>
      <c r="V3" s="13" t="s">
        <v>21</v>
      </c>
      <c r="W3" s="35" t="s">
        <v>22</v>
      </c>
    </row>
    <row r="4" spans="1:23" ht="15" customHeight="1" thickBot="1" x14ac:dyDescent="0.25">
      <c r="A4" s="36">
        <v>1</v>
      </c>
      <c r="B4" s="37">
        <v>2</v>
      </c>
      <c r="C4" s="37">
        <v>3</v>
      </c>
      <c r="D4" s="38">
        <v>4</v>
      </c>
      <c r="E4" s="37">
        <v>5</v>
      </c>
      <c r="F4" s="39">
        <v>6</v>
      </c>
      <c r="G4" s="39">
        <v>7</v>
      </c>
      <c r="H4" s="39">
        <v>8</v>
      </c>
      <c r="I4" s="39">
        <v>9</v>
      </c>
      <c r="J4" s="39">
        <v>10</v>
      </c>
      <c r="K4" s="40">
        <v>11</v>
      </c>
      <c r="L4" s="40">
        <v>12</v>
      </c>
      <c r="M4" s="40">
        <v>13</v>
      </c>
      <c r="N4" s="41">
        <v>14</v>
      </c>
      <c r="O4" s="41">
        <v>15</v>
      </c>
      <c r="P4" s="41">
        <v>16</v>
      </c>
      <c r="Q4" s="41">
        <v>17</v>
      </c>
      <c r="R4" s="41">
        <v>18</v>
      </c>
      <c r="S4" s="41">
        <v>19</v>
      </c>
      <c r="T4" s="42">
        <v>20</v>
      </c>
      <c r="U4" s="42">
        <v>21</v>
      </c>
      <c r="V4" s="42">
        <v>22</v>
      </c>
      <c r="W4" s="43">
        <v>23</v>
      </c>
    </row>
    <row r="5" spans="1:23" s="55" customFormat="1" ht="57" customHeight="1" thickBot="1" x14ac:dyDescent="0.25">
      <c r="A5" s="80" t="s">
        <v>110</v>
      </c>
      <c r="B5" s="81" t="s">
        <v>81</v>
      </c>
      <c r="C5" s="82" t="s">
        <v>82</v>
      </c>
      <c r="D5" s="81">
        <v>268</v>
      </c>
      <c r="E5" s="83" t="s">
        <v>113</v>
      </c>
      <c r="F5" s="84">
        <v>764677.38</v>
      </c>
      <c r="G5" s="84">
        <v>764677.38</v>
      </c>
      <c r="H5" s="84"/>
      <c r="I5" s="84">
        <v>142531.19</v>
      </c>
      <c r="J5" s="84">
        <v>142531.19</v>
      </c>
      <c r="K5" s="83" t="s">
        <v>115</v>
      </c>
      <c r="L5" s="85" t="s">
        <v>52</v>
      </c>
      <c r="M5" s="84" t="s">
        <v>293</v>
      </c>
      <c r="N5" s="84" t="s">
        <v>298</v>
      </c>
      <c r="O5" s="85" t="s">
        <v>52</v>
      </c>
      <c r="P5" s="85" t="s">
        <v>121</v>
      </c>
      <c r="Q5" s="85" t="s">
        <v>123</v>
      </c>
      <c r="R5" s="86">
        <v>1000</v>
      </c>
      <c r="S5" s="86" t="s">
        <v>116</v>
      </c>
      <c r="T5" s="68">
        <f t="shared" ref="T5:T10" si="0">+U5*100/V5</f>
        <v>0</v>
      </c>
      <c r="U5" s="86">
        <v>0</v>
      </c>
      <c r="V5" s="86">
        <f>R5</f>
        <v>1000</v>
      </c>
      <c r="W5" s="87" t="s">
        <v>274</v>
      </c>
    </row>
    <row r="6" spans="1:23" s="55" customFormat="1" ht="57" customHeight="1" thickBot="1" x14ac:dyDescent="0.25">
      <c r="A6" s="62" t="s">
        <v>110</v>
      </c>
      <c r="B6" s="63" t="s">
        <v>81</v>
      </c>
      <c r="C6" s="64" t="s">
        <v>82</v>
      </c>
      <c r="D6" s="63">
        <v>268</v>
      </c>
      <c r="E6" s="65" t="s">
        <v>113</v>
      </c>
      <c r="F6" s="66">
        <v>764677.38</v>
      </c>
      <c r="G6" s="66">
        <v>764677.38</v>
      </c>
      <c r="H6" s="66"/>
      <c r="I6" s="66">
        <v>142531.19</v>
      </c>
      <c r="J6" s="66">
        <v>142531.19</v>
      </c>
      <c r="K6" s="65" t="s">
        <v>115</v>
      </c>
      <c r="L6" s="67" t="s">
        <v>114</v>
      </c>
      <c r="M6" s="66" t="s">
        <v>294</v>
      </c>
      <c r="N6" s="66" t="s">
        <v>299</v>
      </c>
      <c r="O6" s="67" t="s">
        <v>114</v>
      </c>
      <c r="P6" s="67" t="s">
        <v>118</v>
      </c>
      <c r="Q6" s="67" t="s">
        <v>124</v>
      </c>
      <c r="R6" s="68">
        <v>1000</v>
      </c>
      <c r="S6" s="68" t="s">
        <v>116</v>
      </c>
      <c r="T6" s="68">
        <f t="shared" si="0"/>
        <v>0</v>
      </c>
      <c r="U6" s="68">
        <v>0</v>
      </c>
      <c r="V6" s="86">
        <f t="shared" ref="V6:V10" si="1">R6</f>
        <v>1000</v>
      </c>
      <c r="W6" s="69" t="s">
        <v>301</v>
      </c>
    </row>
    <row r="7" spans="1:23" s="55" customFormat="1" ht="57" customHeight="1" thickBot="1" x14ac:dyDescent="0.25">
      <c r="A7" s="62" t="s">
        <v>110</v>
      </c>
      <c r="B7" s="63" t="s">
        <v>81</v>
      </c>
      <c r="C7" s="64" t="s">
        <v>82</v>
      </c>
      <c r="D7" s="63">
        <v>268</v>
      </c>
      <c r="E7" s="65" t="s">
        <v>113</v>
      </c>
      <c r="F7" s="66">
        <v>764677.38</v>
      </c>
      <c r="G7" s="66">
        <v>764677.38</v>
      </c>
      <c r="H7" s="66"/>
      <c r="I7" s="66">
        <v>142531.19</v>
      </c>
      <c r="J7" s="66">
        <v>142531.19</v>
      </c>
      <c r="K7" s="65" t="s">
        <v>115</v>
      </c>
      <c r="L7" s="67" t="s">
        <v>58</v>
      </c>
      <c r="M7" s="66" t="s">
        <v>122</v>
      </c>
      <c r="N7" s="66" t="s">
        <v>128</v>
      </c>
      <c r="O7" s="67" t="s">
        <v>58</v>
      </c>
      <c r="P7" s="67" t="s">
        <v>118</v>
      </c>
      <c r="Q7" s="67" t="s">
        <v>125</v>
      </c>
      <c r="R7" s="68">
        <v>14</v>
      </c>
      <c r="S7" s="68" t="s">
        <v>116</v>
      </c>
      <c r="T7" s="68">
        <f t="shared" si="0"/>
        <v>0</v>
      </c>
      <c r="U7" s="68">
        <v>0</v>
      </c>
      <c r="V7" s="86">
        <f>R7</f>
        <v>14</v>
      </c>
      <c r="W7" s="69" t="s">
        <v>136</v>
      </c>
    </row>
    <row r="8" spans="1:23" s="55" customFormat="1" ht="57" customHeight="1" thickBot="1" x14ac:dyDescent="0.25">
      <c r="A8" s="62" t="s">
        <v>110</v>
      </c>
      <c r="B8" s="63" t="s">
        <v>81</v>
      </c>
      <c r="C8" s="64" t="s">
        <v>82</v>
      </c>
      <c r="D8" s="63">
        <v>268</v>
      </c>
      <c r="E8" s="65" t="s">
        <v>113</v>
      </c>
      <c r="F8" s="66"/>
      <c r="G8" s="66"/>
      <c r="H8" s="66"/>
      <c r="I8" s="66"/>
      <c r="J8" s="66"/>
      <c r="K8" s="65" t="s">
        <v>115</v>
      </c>
      <c r="L8" s="67" t="s">
        <v>61</v>
      </c>
      <c r="M8" s="84" t="s">
        <v>295</v>
      </c>
      <c r="N8" s="66" t="s">
        <v>126</v>
      </c>
      <c r="O8" s="67" t="s">
        <v>61</v>
      </c>
      <c r="P8" s="67" t="s">
        <v>118</v>
      </c>
      <c r="Q8" s="67" t="s">
        <v>133</v>
      </c>
      <c r="R8" s="68">
        <v>10</v>
      </c>
      <c r="S8" s="68" t="s">
        <v>116</v>
      </c>
      <c r="T8" s="68">
        <f>+U8*100/V8</f>
        <v>30</v>
      </c>
      <c r="U8" s="68">
        <v>3</v>
      </c>
      <c r="V8" s="86">
        <f t="shared" si="1"/>
        <v>10</v>
      </c>
      <c r="W8" s="69" t="s">
        <v>137</v>
      </c>
    </row>
    <row r="9" spans="1:23" s="55" customFormat="1" ht="57" customHeight="1" thickBot="1" x14ac:dyDescent="0.25">
      <c r="A9" s="62" t="s">
        <v>110</v>
      </c>
      <c r="B9" s="63" t="s">
        <v>81</v>
      </c>
      <c r="C9" s="64" t="s">
        <v>82</v>
      </c>
      <c r="D9" s="63">
        <v>268</v>
      </c>
      <c r="E9" s="65" t="s">
        <v>113</v>
      </c>
      <c r="F9" s="66"/>
      <c r="G9" s="66"/>
      <c r="H9" s="66"/>
      <c r="I9" s="66"/>
      <c r="J9" s="66"/>
      <c r="K9" s="65" t="s">
        <v>115</v>
      </c>
      <c r="L9" s="67" t="s">
        <v>61</v>
      </c>
      <c r="M9" s="66" t="s">
        <v>296</v>
      </c>
      <c r="N9" s="84" t="s">
        <v>127</v>
      </c>
      <c r="O9" s="67" t="s">
        <v>61</v>
      </c>
      <c r="P9" s="67" t="s">
        <v>118</v>
      </c>
      <c r="Q9" s="67" t="s">
        <v>134</v>
      </c>
      <c r="R9" s="68">
        <v>12</v>
      </c>
      <c r="S9" s="68" t="s">
        <v>116</v>
      </c>
      <c r="T9" s="68">
        <f t="shared" si="0"/>
        <v>33.333333333333336</v>
      </c>
      <c r="U9" s="68">
        <v>4</v>
      </c>
      <c r="V9" s="86">
        <v>12</v>
      </c>
      <c r="W9" s="69" t="s">
        <v>138</v>
      </c>
    </row>
    <row r="10" spans="1:23" s="55" customFormat="1" ht="57" customHeight="1" x14ac:dyDescent="0.2">
      <c r="A10" s="62" t="s">
        <v>110</v>
      </c>
      <c r="B10" s="63" t="s">
        <v>81</v>
      </c>
      <c r="C10" s="64" t="s">
        <v>82</v>
      </c>
      <c r="D10" s="63">
        <v>268</v>
      </c>
      <c r="E10" s="65" t="s">
        <v>113</v>
      </c>
      <c r="F10" s="66"/>
      <c r="G10" s="66"/>
      <c r="H10" s="66"/>
      <c r="I10" s="66"/>
      <c r="J10" s="66"/>
      <c r="K10" s="65" t="s">
        <v>115</v>
      </c>
      <c r="L10" s="67" t="s">
        <v>61</v>
      </c>
      <c r="M10" s="66" t="s">
        <v>297</v>
      </c>
      <c r="N10" s="66" t="s">
        <v>300</v>
      </c>
      <c r="O10" s="67" t="s">
        <v>61</v>
      </c>
      <c r="P10" s="67" t="s">
        <v>118</v>
      </c>
      <c r="Q10" s="67" t="s">
        <v>135</v>
      </c>
      <c r="R10" s="68">
        <v>260</v>
      </c>
      <c r="S10" s="68" t="s">
        <v>116</v>
      </c>
      <c r="T10" s="68">
        <f t="shared" si="0"/>
        <v>3.8461538461538463</v>
      </c>
      <c r="U10" s="68">
        <v>10</v>
      </c>
      <c r="V10" s="86">
        <f t="shared" si="1"/>
        <v>260</v>
      </c>
      <c r="W10" s="69" t="s">
        <v>302</v>
      </c>
    </row>
    <row r="11" spans="1:23" ht="12" x14ac:dyDescent="0.2">
      <c r="A11" s="44"/>
      <c r="B11" s="14"/>
      <c r="C11" s="15"/>
      <c r="D11" s="16"/>
      <c r="E11" s="17"/>
      <c r="F11" s="18"/>
      <c r="G11" s="18"/>
      <c r="H11" s="18"/>
      <c r="I11" s="18"/>
      <c r="J11" s="18"/>
      <c r="K11" s="19"/>
      <c r="L11" s="19"/>
      <c r="M11" s="19"/>
      <c r="N11" s="19"/>
      <c r="O11" s="19"/>
      <c r="P11" s="20"/>
      <c r="Q11" s="20"/>
      <c r="R11" s="21"/>
      <c r="S11" s="21"/>
      <c r="T11" s="21"/>
      <c r="U11" s="21"/>
      <c r="V11" s="21"/>
      <c r="W11" s="58"/>
    </row>
    <row r="12" spans="1:23" s="55" customFormat="1" ht="57" customHeight="1" x14ac:dyDescent="0.2">
      <c r="A12" s="62" t="s">
        <v>110</v>
      </c>
      <c r="B12" s="63" t="s">
        <v>83</v>
      </c>
      <c r="C12" s="64" t="s">
        <v>84</v>
      </c>
      <c r="D12" s="63">
        <v>268</v>
      </c>
      <c r="E12" s="65" t="s">
        <v>113</v>
      </c>
      <c r="F12" s="66">
        <v>1000368.49</v>
      </c>
      <c r="G12" s="66">
        <v>1000368.49</v>
      </c>
      <c r="H12" s="66"/>
      <c r="I12" s="66">
        <v>182297.09</v>
      </c>
      <c r="J12" s="66">
        <v>182297.09</v>
      </c>
      <c r="K12" s="65" t="s">
        <v>115</v>
      </c>
      <c r="L12" s="67" t="s">
        <v>52</v>
      </c>
      <c r="M12" s="78" t="s">
        <v>303</v>
      </c>
      <c r="N12" s="67" t="s">
        <v>308</v>
      </c>
      <c r="O12" s="67" t="s">
        <v>52</v>
      </c>
      <c r="P12" s="67" t="s">
        <v>118</v>
      </c>
      <c r="Q12" s="67" t="s">
        <v>311</v>
      </c>
      <c r="R12" s="68">
        <v>2000</v>
      </c>
      <c r="S12" s="68" t="s">
        <v>116</v>
      </c>
      <c r="T12" s="68">
        <f t="shared" ref="T12:T17" si="2">+U12*100/V12</f>
        <v>0</v>
      </c>
      <c r="U12" s="68">
        <v>0</v>
      </c>
      <c r="V12" s="68">
        <f>R12</f>
        <v>2000</v>
      </c>
      <c r="W12" s="69" t="s">
        <v>315</v>
      </c>
    </row>
    <row r="13" spans="1:23" s="55" customFormat="1" ht="67.5" customHeight="1" x14ac:dyDescent="0.2">
      <c r="A13" s="62" t="s">
        <v>110</v>
      </c>
      <c r="B13" s="63" t="s">
        <v>83</v>
      </c>
      <c r="C13" s="64" t="s">
        <v>84</v>
      </c>
      <c r="D13" s="63">
        <v>268</v>
      </c>
      <c r="E13" s="65" t="s">
        <v>113</v>
      </c>
      <c r="F13" s="66">
        <v>1000368.49</v>
      </c>
      <c r="G13" s="66">
        <v>1000368.49</v>
      </c>
      <c r="H13" s="66"/>
      <c r="I13" s="66">
        <v>182297.09</v>
      </c>
      <c r="J13" s="66">
        <v>182297.09</v>
      </c>
      <c r="K13" s="65" t="s">
        <v>115</v>
      </c>
      <c r="L13" s="67" t="s">
        <v>114</v>
      </c>
      <c r="M13" s="67" t="s">
        <v>304</v>
      </c>
      <c r="N13" s="67" t="s">
        <v>129</v>
      </c>
      <c r="O13" s="67" t="s">
        <v>114</v>
      </c>
      <c r="P13" s="67" t="s">
        <v>118</v>
      </c>
      <c r="Q13" s="67" t="s">
        <v>131</v>
      </c>
      <c r="R13" s="68">
        <v>50</v>
      </c>
      <c r="S13" s="68" t="s">
        <v>116</v>
      </c>
      <c r="T13" s="68">
        <f t="shared" si="2"/>
        <v>0</v>
      </c>
      <c r="U13" s="68">
        <v>0</v>
      </c>
      <c r="V13" s="68">
        <f t="shared" ref="V13:V15" si="3">R13</f>
        <v>50</v>
      </c>
      <c r="W13" s="69" t="s">
        <v>139</v>
      </c>
    </row>
    <row r="14" spans="1:23" s="55" customFormat="1" ht="68.25" customHeight="1" x14ac:dyDescent="0.2">
      <c r="A14" s="62" t="s">
        <v>110</v>
      </c>
      <c r="B14" s="63" t="s">
        <v>83</v>
      </c>
      <c r="C14" s="64" t="s">
        <v>84</v>
      </c>
      <c r="D14" s="63">
        <v>268</v>
      </c>
      <c r="E14" s="65" t="s">
        <v>113</v>
      </c>
      <c r="F14" s="66">
        <v>1000368.49</v>
      </c>
      <c r="G14" s="66">
        <v>1000368.49</v>
      </c>
      <c r="H14" s="66"/>
      <c r="I14" s="66">
        <v>182297.09</v>
      </c>
      <c r="J14" s="66">
        <v>182297.09</v>
      </c>
      <c r="K14" s="65" t="s">
        <v>115</v>
      </c>
      <c r="L14" s="67" t="s">
        <v>58</v>
      </c>
      <c r="M14" s="78" t="s">
        <v>306</v>
      </c>
      <c r="N14" s="67" t="s">
        <v>130</v>
      </c>
      <c r="O14" s="67" t="s">
        <v>58</v>
      </c>
      <c r="P14" s="67" t="s">
        <v>118</v>
      </c>
      <c r="Q14" s="67" t="s">
        <v>132</v>
      </c>
      <c r="R14" s="68">
        <v>20</v>
      </c>
      <c r="S14" s="68" t="s">
        <v>116</v>
      </c>
      <c r="T14" s="68">
        <f t="shared" si="2"/>
        <v>45</v>
      </c>
      <c r="U14" s="68">
        <v>9</v>
      </c>
      <c r="V14" s="68">
        <f t="shared" si="3"/>
        <v>20</v>
      </c>
      <c r="W14" s="69" t="s">
        <v>139</v>
      </c>
    </row>
    <row r="15" spans="1:23" s="55" customFormat="1" ht="57" customHeight="1" x14ac:dyDescent="0.2">
      <c r="A15" s="62" t="s">
        <v>110</v>
      </c>
      <c r="B15" s="63" t="s">
        <v>83</v>
      </c>
      <c r="C15" s="64" t="s">
        <v>84</v>
      </c>
      <c r="D15" s="63">
        <v>268</v>
      </c>
      <c r="E15" s="65" t="s">
        <v>113</v>
      </c>
      <c r="F15" s="66"/>
      <c r="G15" s="66"/>
      <c r="H15" s="66"/>
      <c r="I15" s="66"/>
      <c r="J15" s="66"/>
      <c r="K15" s="65" t="s">
        <v>115</v>
      </c>
      <c r="L15" s="67" t="s">
        <v>61</v>
      </c>
      <c r="M15" s="67" t="s">
        <v>455</v>
      </c>
      <c r="N15" s="79" t="s">
        <v>126</v>
      </c>
      <c r="O15" s="67" t="s">
        <v>61</v>
      </c>
      <c r="P15" s="67" t="s">
        <v>118</v>
      </c>
      <c r="Q15" s="67" t="s">
        <v>312</v>
      </c>
      <c r="R15" s="68">
        <v>5</v>
      </c>
      <c r="S15" s="68" t="s">
        <v>116</v>
      </c>
      <c r="T15" s="68">
        <f t="shared" si="2"/>
        <v>20</v>
      </c>
      <c r="U15" s="68">
        <v>1</v>
      </c>
      <c r="V15" s="68">
        <f t="shared" si="3"/>
        <v>5</v>
      </c>
      <c r="W15" s="69" t="s">
        <v>137</v>
      </c>
    </row>
    <row r="16" spans="1:23" s="55" customFormat="1" ht="68.25" customHeight="1" x14ac:dyDescent="0.2">
      <c r="A16" s="62" t="s">
        <v>110</v>
      </c>
      <c r="B16" s="63" t="s">
        <v>83</v>
      </c>
      <c r="C16" s="64" t="s">
        <v>84</v>
      </c>
      <c r="D16" s="63">
        <v>268</v>
      </c>
      <c r="E16" s="65" t="s">
        <v>113</v>
      </c>
      <c r="F16" s="66"/>
      <c r="G16" s="66"/>
      <c r="H16" s="66"/>
      <c r="I16" s="66"/>
      <c r="J16" s="66"/>
      <c r="K16" s="65" t="s">
        <v>115</v>
      </c>
      <c r="L16" s="67" t="s">
        <v>61</v>
      </c>
      <c r="M16" s="78" t="s">
        <v>305</v>
      </c>
      <c r="N16" s="67" t="s">
        <v>309</v>
      </c>
      <c r="O16" s="67" t="s">
        <v>61</v>
      </c>
      <c r="P16" s="67" t="s">
        <v>118</v>
      </c>
      <c r="Q16" s="67" t="s">
        <v>313</v>
      </c>
      <c r="R16" s="68">
        <v>12</v>
      </c>
      <c r="S16" s="68" t="s">
        <v>116</v>
      </c>
      <c r="T16" s="68">
        <f t="shared" si="2"/>
        <v>25</v>
      </c>
      <c r="U16" s="68">
        <v>3</v>
      </c>
      <c r="V16" s="68">
        <f>R16</f>
        <v>12</v>
      </c>
      <c r="W16" s="69" t="s">
        <v>316</v>
      </c>
    </row>
    <row r="17" spans="1:23" s="55" customFormat="1" ht="69" customHeight="1" x14ac:dyDescent="0.2">
      <c r="A17" s="62" t="s">
        <v>110</v>
      </c>
      <c r="B17" s="63" t="s">
        <v>83</v>
      </c>
      <c r="C17" s="64" t="s">
        <v>84</v>
      </c>
      <c r="D17" s="63">
        <v>268</v>
      </c>
      <c r="E17" s="65" t="s">
        <v>113</v>
      </c>
      <c r="F17" s="66"/>
      <c r="G17" s="66"/>
      <c r="H17" s="66"/>
      <c r="I17" s="66"/>
      <c r="J17" s="66"/>
      <c r="K17" s="65" t="s">
        <v>115</v>
      </c>
      <c r="L17" s="67" t="s">
        <v>61</v>
      </c>
      <c r="M17" s="78" t="s">
        <v>307</v>
      </c>
      <c r="N17" s="67" t="s">
        <v>310</v>
      </c>
      <c r="O17" s="67" t="s">
        <v>61</v>
      </c>
      <c r="P17" s="67" t="s">
        <v>118</v>
      </c>
      <c r="Q17" s="67" t="s">
        <v>314</v>
      </c>
      <c r="R17" s="68">
        <v>4</v>
      </c>
      <c r="S17" s="68" t="s">
        <v>116</v>
      </c>
      <c r="T17" s="68">
        <f t="shared" si="2"/>
        <v>25</v>
      </c>
      <c r="U17" s="68">
        <v>1</v>
      </c>
      <c r="V17" s="68">
        <f>R17</f>
        <v>4</v>
      </c>
      <c r="W17" s="69" t="s">
        <v>317</v>
      </c>
    </row>
    <row r="18" spans="1:23" ht="12" x14ac:dyDescent="0.2">
      <c r="A18" s="44"/>
      <c r="B18" s="14"/>
      <c r="C18" s="15"/>
      <c r="D18" s="16"/>
      <c r="E18" s="17"/>
      <c r="F18" s="18"/>
      <c r="G18" s="18"/>
      <c r="H18" s="18"/>
      <c r="I18" s="18"/>
      <c r="J18" s="18"/>
      <c r="K18" s="19"/>
      <c r="L18" s="19"/>
      <c r="M18" s="19"/>
      <c r="N18" s="19"/>
      <c r="O18" s="19"/>
      <c r="P18" s="20"/>
      <c r="Q18" s="20"/>
      <c r="R18" s="21"/>
      <c r="S18" s="21"/>
      <c r="T18" s="21"/>
      <c r="U18" s="21"/>
      <c r="V18" s="21"/>
      <c r="W18" s="58"/>
    </row>
    <row r="19" spans="1:23" s="55" customFormat="1" ht="57" customHeight="1" x14ac:dyDescent="0.2">
      <c r="A19" s="62" t="s">
        <v>111</v>
      </c>
      <c r="B19" s="63" t="s">
        <v>85</v>
      </c>
      <c r="C19" s="64" t="s">
        <v>86</v>
      </c>
      <c r="D19" s="63">
        <v>152</v>
      </c>
      <c r="E19" s="65" t="s">
        <v>113</v>
      </c>
      <c r="F19" s="66">
        <v>4159586.66</v>
      </c>
      <c r="G19" s="66">
        <v>4159586.66</v>
      </c>
      <c r="H19" s="66"/>
      <c r="I19" s="66">
        <v>880146.18</v>
      </c>
      <c r="J19" s="66">
        <v>880146.18</v>
      </c>
      <c r="K19" s="65" t="s">
        <v>115</v>
      </c>
      <c r="L19" s="67" t="s">
        <v>52</v>
      </c>
      <c r="M19" s="67" t="s">
        <v>318</v>
      </c>
      <c r="N19" s="67" t="s">
        <v>330</v>
      </c>
      <c r="O19" s="67" t="s">
        <v>52</v>
      </c>
      <c r="P19" s="67" t="s">
        <v>121</v>
      </c>
      <c r="Q19" s="67" t="s">
        <v>145</v>
      </c>
      <c r="R19" s="68">
        <v>15</v>
      </c>
      <c r="S19" s="68" t="s">
        <v>116</v>
      </c>
      <c r="T19" s="68">
        <f>+U19*100/V19</f>
        <v>0</v>
      </c>
      <c r="U19" s="68">
        <v>0</v>
      </c>
      <c r="V19" s="68">
        <f>R19</f>
        <v>15</v>
      </c>
      <c r="W19" s="69" t="s">
        <v>150</v>
      </c>
    </row>
    <row r="20" spans="1:23" s="55" customFormat="1" ht="57" customHeight="1" x14ac:dyDescent="0.2">
      <c r="A20" s="62" t="s">
        <v>111</v>
      </c>
      <c r="B20" s="63" t="s">
        <v>85</v>
      </c>
      <c r="C20" s="64" t="s">
        <v>86</v>
      </c>
      <c r="D20" s="63">
        <v>152</v>
      </c>
      <c r="E20" s="65" t="s">
        <v>113</v>
      </c>
      <c r="F20" s="66">
        <v>4159586.66</v>
      </c>
      <c r="G20" s="66">
        <v>4159586.66</v>
      </c>
      <c r="H20" s="66"/>
      <c r="I20" s="66">
        <v>880146.18</v>
      </c>
      <c r="J20" s="66">
        <v>880146.18</v>
      </c>
      <c r="K20" s="65" t="s">
        <v>115</v>
      </c>
      <c r="L20" s="67" t="s">
        <v>114</v>
      </c>
      <c r="M20" s="67" t="s">
        <v>319</v>
      </c>
      <c r="N20" s="67" t="s">
        <v>331</v>
      </c>
      <c r="O20" s="67" t="s">
        <v>114</v>
      </c>
      <c r="P20" s="67" t="s">
        <v>118</v>
      </c>
      <c r="Q20" s="67" t="s">
        <v>342</v>
      </c>
      <c r="R20" s="68">
        <v>15</v>
      </c>
      <c r="S20" s="68" t="s">
        <v>116</v>
      </c>
      <c r="T20" s="68">
        <f t="shared" ref="T20:T33" si="4">+U20*100/V20</f>
        <v>0</v>
      </c>
      <c r="U20" s="68">
        <v>0</v>
      </c>
      <c r="V20" s="68">
        <f>R20</f>
        <v>15</v>
      </c>
      <c r="W20" s="69" t="s">
        <v>351</v>
      </c>
    </row>
    <row r="21" spans="1:23" s="55" customFormat="1" ht="57" customHeight="1" x14ac:dyDescent="0.2">
      <c r="A21" s="62" t="s">
        <v>111</v>
      </c>
      <c r="B21" s="63" t="s">
        <v>85</v>
      </c>
      <c r="C21" s="64" t="s">
        <v>86</v>
      </c>
      <c r="D21" s="63">
        <v>152</v>
      </c>
      <c r="E21" s="65" t="s">
        <v>113</v>
      </c>
      <c r="F21" s="66">
        <v>1382228.56</v>
      </c>
      <c r="G21" s="66">
        <v>1382228.56</v>
      </c>
      <c r="H21" s="66"/>
      <c r="I21" s="66">
        <v>241936.05</v>
      </c>
      <c r="J21" s="66">
        <v>241936.05</v>
      </c>
      <c r="K21" s="65" t="s">
        <v>115</v>
      </c>
      <c r="L21" s="67" t="s">
        <v>58</v>
      </c>
      <c r="M21" s="67" t="s">
        <v>320</v>
      </c>
      <c r="N21" s="67" t="s">
        <v>332</v>
      </c>
      <c r="O21" s="67" t="s">
        <v>58</v>
      </c>
      <c r="P21" s="67" t="s">
        <v>121</v>
      </c>
      <c r="Q21" s="67" t="s">
        <v>343</v>
      </c>
      <c r="R21" s="68">
        <v>4</v>
      </c>
      <c r="S21" s="68" t="s">
        <v>116</v>
      </c>
      <c r="T21" s="68">
        <f t="shared" si="4"/>
        <v>0</v>
      </c>
      <c r="U21" s="68">
        <v>0</v>
      </c>
      <c r="V21" s="68">
        <f t="shared" ref="V21:V33" si="5">R21</f>
        <v>4</v>
      </c>
      <c r="W21" s="69" t="s">
        <v>352</v>
      </c>
    </row>
    <row r="22" spans="1:23" s="55" customFormat="1" ht="57" customHeight="1" x14ac:dyDescent="0.2">
      <c r="A22" s="62" t="s">
        <v>111</v>
      </c>
      <c r="B22" s="63" t="s">
        <v>85</v>
      </c>
      <c r="C22" s="64" t="s">
        <v>86</v>
      </c>
      <c r="D22" s="63">
        <v>152</v>
      </c>
      <c r="E22" s="65" t="s">
        <v>113</v>
      </c>
      <c r="F22" s="66"/>
      <c r="G22" s="66"/>
      <c r="H22" s="66"/>
      <c r="I22" s="66"/>
      <c r="J22" s="66"/>
      <c r="K22" s="65" t="s">
        <v>115</v>
      </c>
      <c r="L22" s="67" t="s">
        <v>61</v>
      </c>
      <c r="M22" s="67" t="s">
        <v>321</v>
      </c>
      <c r="N22" s="67" t="s">
        <v>333</v>
      </c>
      <c r="O22" s="67" t="s">
        <v>61</v>
      </c>
      <c r="P22" s="67" t="s">
        <v>118</v>
      </c>
      <c r="Q22" s="67" t="s">
        <v>344</v>
      </c>
      <c r="R22" s="68">
        <v>4</v>
      </c>
      <c r="S22" s="68" t="s">
        <v>116</v>
      </c>
      <c r="T22" s="68">
        <f t="shared" si="4"/>
        <v>25</v>
      </c>
      <c r="U22" s="68">
        <v>1</v>
      </c>
      <c r="V22" s="68">
        <f t="shared" si="5"/>
        <v>4</v>
      </c>
      <c r="W22" s="69" t="s">
        <v>352</v>
      </c>
    </row>
    <row r="23" spans="1:23" s="55" customFormat="1" ht="57" customHeight="1" x14ac:dyDescent="0.2">
      <c r="A23" s="62" t="s">
        <v>111</v>
      </c>
      <c r="B23" s="63" t="s">
        <v>85</v>
      </c>
      <c r="C23" s="64" t="s">
        <v>86</v>
      </c>
      <c r="D23" s="63">
        <v>152</v>
      </c>
      <c r="E23" s="65" t="s">
        <v>113</v>
      </c>
      <c r="F23" s="66"/>
      <c r="G23" s="66"/>
      <c r="H23" s="66"/>
      <c r="I23" s="66"/>
      <c r="J23" s="66"/>
      <c r="K23" s="65" t="s">
        <v>115</v>
      </c>
      <c r="L23" s="67" t="s">
        <v>61</v>
      </c>
      <c r="M23" s="67" t="s">
        <v>140</v>
      </c>
      <c r="N23" s="67" t="s">
        <v>334</v>
      </c>
      <c r="O23" s="67" t="s">
        <v>61</v>
      </c>
      <c r="P23" s="67" t="s">
        <v>118</v>
      </c>
      <c r="Q23" s="67" t="s">
        <v>345</v>
      </c>
      <c r="R23" s="68">
        <v>4</v>
      </c>
      <c r="S23" s="68" t="s">
        <v>116</v>
      </c>
      <c r="T23" s="68">
        <f t="shared" si="4"/>
        <v>25</v>
      </c>
      <c r="U23" s="68">
        <v>1</v>
      </c>
      <c r="V23" s="68">
        <f t="shared" si="5"/>
        <v>4</v>
      </c>
      <c r="W23" s="69" t="s">
        <v>151</v>
      </c>
    </row>
    <row r="24" spans="1:23" s="55" customFormat="1" ht="57" customHeight="1" x14ac:dyDescent="0.2">
      <c r="A24" s="62" t="s">
        <v>111</v>
      </c>
      <c r="B24" s="63" t="s">
        <v>85</v>
      </c>
      <c r="C24" s="64" t="s">
        <v>86</v>
      </c>
      <c r="D24" s="63">
        <v>152</v>
      </c>
      <c r="E24" s="65" t="s">
        <v>113</v>
      </c>
      <c r="F24" s="66">
        <v>438281.14</v>
      </c>
      <c r="G24" s="66">
        <v>438281.14</v>
      </c>
      <c r="H24" s="66"/>
      <c r="I24" s="66">
        <v>77208.73</v>
      </c>
      <c r="J24" s="66">
        <v>77208.73</v>
      </c>
      <c r="K24" s="65" t="s">
        <v>115</v>
      </c>
      <c r="L24" s="67" t="s">
        <v>58</v>
      </c>
      <c r="M24" s="67" t="s">
        <v>141</v>
      </c>
      <c r="N24" s="67" t="s">
        <v>335</v>
      </c>
      <c r="O24" s="67" t="s">
        <v>58</v>
      </c>
      <c r="P24" s="67" t="s">
        <v>447</v>
      </c>
      <c r="Q24" s="67" t="s">
        <v>146</v>
      </c>
      <c r="R24" s="68">
        <v>157538.21</v>
      </c>
      <c r="S24" s="68" t="s">
        <v>116</v>
      </c>
      <c r="T24" s="68">
        <f t="shared" si="4"/>
        <v>0</v>
      </c>
      <c r="U24" s="68">
        <v>0</v>
      </c>
      <c r="V24" s="68">
        <f t="shared" si="5"/>
        <v>157538.21</v>
      </c>
      <c r="W24" s="69" t="s">
        <v>152</v>
      </c>
    </row>
    <row r="25" spans="1:23" s="55" customFormat="1" ht="57" customHeight="1" x14ac:dyDescent="0.2">
      <c r="A25" s="62" t="s">
        <v>111</v>
      </c>
      <c r="B25" s="63" t="s">
        <v>85</v>
      </c>
      <c r="C25" s="64" t="s">
        <v>86</v>
      </c>
      <c r="D25" s="63">
        <v>152</v>
      </c>
      <c r="E25" s="65" t="s">
        <v>113</v>
      </c>
      <c r="F25" s="66"/>
      <c r="G25" s="66"/>
      <c r="H25" s="66"/>
      <c r="I25" s="66"/>
      <c r="J25" s="66"/>
      <c r="K25" s="65" t="s">
        <v>115</v>
      </c>
      <c r="L25" s="67" t="s">
        <v>61</v>
      </c>
      <c r="M25" s="67" t="s">
        <v>322</v>
      </c>
      <c r="N25" s="67" t="s">
        <v>143</v>
      </c>
      <c r="O25" s="67" t="s">
        <v>61</v>
      </c>
      <c r="P25" s="67" t="s">
        <v>118</v>
      </c>
      <c r="Q25" s="67" t="s">
        <v>147</v>
      </c>
      <c r="R25" s="68">
        <v>52</v>
      </c>
      <c r="S25" s="68" t="s">
        <v>116</v>
      </c>
      <c r="T25" s="68">
        <f t="shared" si="4"/>
        <v>23.076923076923077</v>
      </c>
      <c r="U25" s="68">
        <v>12</v>
      </c>
      <c r="V25" s="68">
        <f t="shared" ref="V25:V27" si="6">R25</f>
        <v>52</v>
      </c>
      <c r="W25" s="69" t="s">
        <v>353</v>
      </c>
    </row>
    <row r="26" spans="1:23" s="55" customFormat="1" ht="57" customHeight="1" x14ac:dyDescent="0.2">
      <c r="A26" s="62" t="s">
        <v>111</v>
      </c>
      <c r="B26" s="63" t="s">
        <v>85</v>
      </c>
      <c r="C26" s="64" t="s">
        <v>86</v>
      </c>
      <c r="D26" s="63">
        <v>152</v>
      </c>
      <c r="E26" s="65" t="s">
        <v>113</v>
      </c>
      <c r="F26" s="66"/>
      <c r="G26" s="66"/>
      <c r="H26" s="66"/>
      <c r="I26" s="66"/>
      <c r="J26" s="66"/>
      <c r="K26" s="65" t="s">
        <v>115</v>
      </c>
      <c r="L26" s="67" t="s">
        <v>61</v>
      </c>
      <c r="M26" s="67" t="s">
        <v>323</v>
      </c>
      <c r="N26" s="67" t="s">
        <v>336</v>
      </c>
      <c r="O26" s="67" t="s">
        <v>61</v>
      </c>
      <c r="P26" s="67" t="s">
        <v>118</v>
      </c>
      <c r="Q26" s="67" t="s">
        <v>346</v>
      </c>
      <c r="R26" s="68">
        <v>12</v>
      </c>
      <c r="S26" s="68" t="s">
        <v>116</v>
      </c>
      <c r="T26" s="68">
        <f t="shared" si="4"/>
        <v>16.666666666666668</v>
      </c>
      <c r="U26" s="68">
        <v>2</v>
      </c>
      <c r="V26" s="68">
        <f t="shared" si="6"/>
        <v>12</v>
      </c>
      <c r="W26" s="69" t="s">
        <v>354</v>
      </c>
    </row>
    <row r="27" spans="1:23" s="55" customFormat="1" ht="57" customHeight="1" x14ac:dyDescent="0.2">
      <c r="A27" s="62" t="s">
        <v>111</v>
      </c>
      <c r="B27" s="63" t="s">
        <v>85</v>
      </c>
      <c r="C27" s="64" t="s">
        <v>86</v>
      </c>
      <c r="D27" s="63">
        <v>152</v>
      </c>
      <c r="E27" s="65" t="s">
        <v>113</v>
      </c>
      <c r="F27" s="66"/>
      <c r="G27" s="66"/>
      <c r="H27" s="66"/>
      <c r="I27" s="66"/>
      <c r="J27" s="66"/>
      <c r="K27" s="65" t="s">
        <v>115</v>
      </c>
      <c r="L27" s="67" t="s">
        <v>61</v>
      </c>
      <c r="M27" s="67" t="s">
        <v>324</v>
      </c>
      <c r="N27" s="67" t="s">
        <v>337</v>
      </c>
      <c r="O27" s="67" t="s">
        <v>61</v>
      </c>
      <c r="P27" s="67" t="s">
        <v>118</v>
      </c>
      <c r="Q27" s="67" t="s">
        <v>347</v>
      </c>
      <c r="R27" s="68">
        <v>4</v>
      </c>
      <c r="S27" s="68" t="s">
        <v>116</v>
      </c>
      <c r="T27" s="68">
        <f t="shared" si="4"/>
        <v>25</v>
      </c>
      <c r="U27" s="68">
        <v>1</v>
      </c>
      <c r="V27" s="68">
        <f t="shared" si="6"/>
        <v>4</v>
      </c>
      <c r="W27" s="69" t="s">
        <v>355</v>
      </c>
    </row>
    <row r="28" spans="1:23" s="55" customFormat="1" ht="66.75" customHeight="1" x14ac:dyDescent="0.2">
      <c r="A28" s="62" t="s">
        <v>111</v>
      </c>
      <c r="B28" s="63" t="s">
        <v>85</v>
      </c>
      <c r="C28" s="64" t="s">
        <v>86</v>
      </c>
      <c r="D28" s="63">
        <v>152</v>
      </c>
      <c r="E28" s="65" t="s">
        <v>113</v>
      </c>
      <c r="F28" s="66"/>
      <c r="G28" s="66"/>
      <c r="H28" s="66"/>
      <c r="I28" s="66"/>
      <c r="J28" s="66"/>
      <c r="K28" s="65" t="s">
        <v>115</v>
      </c>
      <c r="L28" s="67" t="s">
        <v>61</v>
      </c>
      <c r="M28" s="67" t="s">
        <v>325</v>
      </c>
      <c r="N28" s="67" t="s">
        <v>338</v>
      </c>
      <c r="O28" s="67" t="s">
        <v>61</v>
      </c>
      <c r="P28" s="67" t="s">
        <v>118</v>
      </c>
      <c r="Q28" s="67" t="s">
        <v>348</v>
      </c>
      <c r="R28" s="68">
        <v>4</v>
      </c>
      <c r="S28" s="68" t="s">
        <v>116</v>
      </c>
      <c r="T28" s="68">
        <f t="shared" si="4"/>
        <v>25</v>
      </c>
      <c r="U28" s="68">
        <v>1</v>
      </c>
      <c r="V28" s="68">
        <f t="shared" si="5"/>
        <v>4</v>
      </c>
      <c r="W28" s="69" t="s">
        <v>352</v>
      </c>
    </row>
    <row r="29" spans="1:23" s="55" customFormat="1" ht="57" customHeight="1" x14ac:dyDescent="0.2">
      <c r="A29" s="62" t="s">
        <v>111</v>
      </c>
      <c r="B29" s="63" t="s">
        <v>85</v>
      </c>
      <c r="C29" s="64" t="s">
        <v>86</v>
      </c>
      <c r="D29" s="63">
        <v>152</v>
      </c>
      <c r="E29" s="65" t="s">
        <v>113</v>
      </c>
      <c r="F29" s="66">
        <v>2339076.96</v>
      </c>
      <c r="G29" s="66">
        <v>2339076.96</v>
      </c>
      <c r="H29" s="66"/>
      <c r="I29" s="66">
        <v>561001.4</v>
      </c>
      <c r="J29" s="66">
        <v>561001.4</v>
      </c>
      <c r="K29" s="65" t="s">
        <v>115</v>
      </c>
      <c r="L29" s="67" t="s">
        <v>58</v>
      </c>
      <c r="M29" s="67" t="s">
        <v>142</v>
      </c>
      <c r="N29" s="67" t="s">
        <v>339</v>
      </c>
      <c r="O29" s="67" t="s">
        <v>58</v>
      </c>
      <c r="P29" s="67" t="s">
        <v>446</v>
      </c>
      <c r="Q29" s="67" t="s">
        <v>148</v>
      </c>
      <c r="R29" s="68">
        <v>398000</v>
      </c>
      <c r="S29" s="68" t="s">
        <v>116</v>
      </c>
      <c r="T29" s="68">
        <f t="shared" si="4"/>
        <v>0</v>
      </c>
      <c r="U29" s="68">
        <v>0</v>
      </c>
      <c r="V29" s="68">
        <f t="shared" si="5"/>
        <v>398000</v>
      </c>
      <c r="W29" s="69" t="s">
        <v>152</v>
      </c>
    </row>
    <row r="30" spans="1:23" s="55" customFormat="1" ht="57" customHeight="1" x14ac:dyDescent="0.2">
      <c r="A30" s="62" t="s">
        <v>111</v>
      </c>
      <c r="B30" s="63" t="s">
        <v>85</v>
      </c>
      <c r="C30" s="64" t="s">
        <v>86</v>
      </c>
      <c r="D30" s="63">
        <v>152</v>
      </c>
      <c r="E30" s="65" t="s">
        <v>113</v>
      </c>
      <c r="F30" s="66"/>
      <c r="G30" s="66"/>
      <c r="H30" s="66"/>
      <c r="I30" s="66"/>
      <c r="J30" s="66"/>
      <c r="K30" s="65" t="s">
        <v>115</v>
      </c>
      <c r="L30" s="67" t="s">
        <v>61</v>
      </c>
      <c r="M30" s="67" t="s">
        <v>326</v>
      </c>
      <c r="N30" s="67" t="s">
        <v>144</v>
      </c>
      <c r="O30" s="67" t="s">
        <v>61</v>
      </c>
      <c r="P30" s="67" t="s">
        <v>118</v>
      </c>
      <c r="Q30" s="67" t="s">
        <v>149</v>
      </c>
      <c r="R30" s="68">
        <v>80</v>
      </c>
      <c r="S30" s="68" t="s">
        <v>116</v>
      </c>
      <c r="T30" s="68">
        <f t="shared" si="4"/>
        <v>17.5</v>
      </c>
      <c r="U30" s="68">
        <v>14</v>
      </c>
      <c r="V30" s="68">
        <f t="shared" ref="V30:V31" si="7">R30</f>
        <v>80</v>
      </c>
      <c r="W30" s="69" t="s">
        <v>153</v>
      </c>
    </row>
    <row r="31" spans="1:23" s="55" customFormat="1" ht="57" customHeight="1" x14ac:dyDescent="0.2">
      <c r="A31" s="62" t="s">
        <v>111</v>
      </c>
      <c r="B31" s="63" t="s">
        <v>85</v>
      </c>
      <c r="C31" s="64" t="s">
        <v>86</v>
      </c>
      <c r="D31" s="63">
        <v>152</v>
      </c>
      <c r="E31" s="65" t="s">
        <v>113</v>
      </c>
      <c r="F31" s="66"/>
      <c r="G31" s="66"/>
      <c r="H31" s="66"/>
      <c r="I31" s="66"/>
      <c r="J31" s="66"/>
      <c r="K31" s="65" t="s">
        <v>115</v>
      </c>
      <c r="L31" s="67" t="s">
        <v>61</v>
      </c>
      <c r="M31" s="67" t="s">
        <v>327</v>
      </c>
      <c r="N31" s="67" t="s">
        <v>334</v>
      </c>
      <c r="O31" s="67" t="s">
        <v>61</v>
      </c>
      <c r="P31" s="67" t="s">
        <v>118</v>
      </c>
      <c r="Q31" s="67" t="s">
        <v>348</v>
      </c>
      <c r="R31" s="68">
        <v>4</v>
      </c>
      <c r="S31" s="68" t="s">
        <v>116</v>
      </c>
      <c r="T31" s="68">
        <f t="shared" si="4"/>
        <v>25</v>
      </c>
      <c r="U31" s="68">
        <v>1</v>
      </c>
      <c r="V31" s="68">
        <f t="shared" si="7"/>
        <v>4</v>
      </c>
      <c r="W31" s="69" t="s">
        <v>352</v>
      </c>
    </row>
    <row r="32" spans="1:23" s="55" customFormat="1" ht="57" customHeight="1" x14ac:dyDescent="0.2">
      <c r="A32" s="62" t="s">
        <v>111</v>
      </c>
      <c r="B32" s="63" t="s">
        <v>85</v>
      </c>
      <c r="C32" s="64" t="s">
        <v>86</v>
      </c>
      <c r="D32" s="63">
        <v>152</v>
      </c>
      <c r="E32" s="65" t="s">
        <v>113</v>
      </c>
      <c r="F32" s="66"/>
      <c r="G32" s="66"/>
      <c r="H32" s="66"/>
      <c r="I32" s="66"/>
      <c r="J32" s="66"/>
      <c r="K32" s="65" t="s">
        <v>115</v>
      </c>
      <c r="L32" s="67" t="s">
        <v>61</v>
      </c>
      <c r="M32" s="67" t="s">
        <v>328</v>
      </c>
      <c r="N32" s="67" t="s">
        <v>340</v>
      </c>
      <c r="O32" s="67" t="s">
        <v>61</v>
      </c>
      <c r="P32" s="67" t="s">
        <v>118</v>
      </c>
      <c r="Q32" s="67" t="s">
        <v>349</v>
      </c>
      <c r="R32" s="68">
        <v>2</v>
      </c>
      <c r="S32" s="68" t="s">
        <v>116</v>
      </c>
      <c r="T32" s="68">
        <f t="shared" si="4"/>
        <v>0</v>
      </c>
      <c r="U32" s="68">
        <v>0</v>
      </c>
      <c r="V32" s="68">
        <f t="shared" si="5"/>
        <v>2</v>
      </c>
      <c r="W32" s="69" t="s">
        <v>356</v>
      </c>
    </row>
    <row r="33" spans="1:23" s="55" customFormat="1" ht="57" customHeight="1" x14ac:dyDescent="0.2">
      <c r="A33" s="62" t="s">
        <v>111</v>
      </c>
      <c r="B33" s="63" t="s">
        <v>85</v>
      </c>
      <c r="C33" s="64" t="s">
        <v>86</v>
      </c>
      <c r="D33" s="63">
        <v>152</v>
      </c>
      <c r="E33" s="65" t="s">
        <v>113</v>
      </c>
      <c r="F33" s="66"/>
      <c r="G33" s="66"/>
      <c r="H33" s="66"/>
      <c r="I33" s="66"/>
      <c r="J33" s="66"/>
      <c r="K33" s="65" t="s">
        <v>115</v>
      </c>
      <c r="L33" s="67" t="s">
        <v>61</v>
      </c>
      <c r="M33" s="67" t="s">
        <v>329</v>
      </c>
      <c r="N33" s="67" t="s">
        <v>341</v>
      </c>
      <c r="O33" s="67" t="s">
        <v>61</v>
      </c>
      <c r="P33" s="67" t="s">
        <v>118</v>
      </c>
      <c r="Q33" s="67" t="s">
        <v>350</v>
      </c>
      <c r="R33" s="68">
        <v>26</v>
      </c>
      <c r="S33" s="68" t="s">
        <v>116</v>
      </c>
      <c r="T33" s="68">
        <f t="shared" si="4"/>
        <v>100</v>
      </c>
      <c r="U33" s="68">
        <v>26</v>
      </c>
      <c r="V33" s="68">
        <f t="shared" si="5"/>
        <v>26</v>
      </c>
      <c r="W33" s="69" t="s">
        <v>357</v>
      </c>
    </row>
    <row r="34" spans="1:23" ht="12" x14ac:dyDescent="0.2">
      <c r="A34" s="44"/>
      <c r="B34" s="14"/>
      <c r="C34" s="15"/>
      <c r="D34" s="16"/>
      <c r="E34" s="17"/>
      <c r="F34" s="18"/>
      <c r="G34" s="18"/>
      <c r="H34" s="18"/>
      <c r="I34" s="18"/>
      <c r="J34" s="18"/>
      <c r="K34" s="19"/>
      <c r="L34" s="19"/>
      <c r="M34" s="19"/>
      <c r="N34" s="19"/>
      <c r="O34" s="19"/>
      <c r="P34" s="20"/>
      <c r="Q34" s="20"/>
      <c r="R34" s="21"/>
      <c r="S34" s="21"/>
      <c r="T34" s="21"/>
      <c r="U34" s="21"/>
      <c r="V34" s="21"/>
      <c r="W34" s="58"/>
    </row>
    <row r="35" spans="1:23" s="55" customFormat="1" ht="72" customHeight="1" x14ac:dyDescent="0.2">
      <c r="A35" s="62" t="s">
        <v>110</v>
      </c>
      <c r="B35" s="63" t="s">
        <v>87</v>
      </c>
      <c r="C35" s="64" t="s">
        <v>88</v>
      </c>
      <c r="D35" s="63">
        <v>268</v>
      </c>
      <c r="E35" s="65" t="s">
        <v>113</v>
      </c>
      <c r="F35" s="66">
        <v>1054046.3600000001</v>
      </c>
      <c r="G35" s="66">
        <v>1054046.3600000001</v>
      </c>
      <c r="H35" s="66"/>
      <c r="I35" s="66">
        <v>112566.71</v>
      </c>
      <c r="J35" s="66">
        <v>112566.71</v>
      </c>
      <c r="K35" s="65" t="s">
        <v>115</v>
      </c>
      <c r="L35" s="67" t="s">
        <v>52</v>
      </c>
      <c r="M35" s="74" t="s">
        <v>303</v>
      </c>
      <c r="N35" s="74" t="s">
        <v>363</v>
      </c>
      <c r="O35" s="67" t="s">
        <v>52</v>
      </c>
      <c r="P35" s="67" t="s">
        <v>121</v>
      </c>
      <c r="Q35" s="67" t="s">
        <v>155</v>
      </c>
      <c r="R35" s="68">
        <v>300</v>
      </c>
      <c r="S35" s="68" t="s">
        <v>116</v>
      </c>
      <c r="T35" s="68">
        <f t="shared" ref="T35:T40" si="8">+U35*100/V35</f>
        <v>0</v>
      </c>
      <c r="U35" s="68">
        <v>0</v>
      </c>
      <c r="V35" s="68">
        <f>R35</f>
        <v>300</v>
      </c>
      <c r="W35" s="69" t="s">
        <v>161</v>
      </c>
    </row>
    <row r="36" spans="1:23" s="55" customFormat="1" ht="57" customHeight="1" x14ac:dyDescent="0.2">
      <c r="A36" s="62" t="s">
        <v>110</v>
      </c>
      <c r="B36" s="63" t="s">
        <v>87</v>
      </c>
      <c r="C36" s="64" t="s">
        <v>88</v>
      </c>
      <c r="D36" s="63">
        <v>268</v>
      </c>
      <c r="E36" s="65" t="s">
        <v>113</v>
      </c>
      <c r="F36" s="66">
        <v>1054046.3600000001</v>
      </c>
      <c r="G36" s="66">
        <v>1054046.3600000001</v>
      </c>
      <c r="H36" s="66"/>
      <c r="I36" s="66">
        <v>112566.71</v>
      </c>
      <c r="J36" s="66">
        <v>112566.71</v>
      </c>
      <c r="K36" s="65" t="s">
        <v>115</v>
      </c>
      <c r="L36" s="67" t="s">
        <v>114</v>
      </c>
      <c r="M36" s="74" t="s">
        <v>358</v>
      </c>
      <c r="N36" s="74" t="s">
        <v>364</v>
      </c>
      <c r="O36" s="67" t="s">
        <v>114</v>
      </c>
      <c r="P36" s="67" t="s">
        <v>121</v>
      </c>
      <c r="Q36" s="67" t="s">
        <v>156</v>
      </c>
      <c r="R36" s="68">
        <v>300</v>
      </c>
      <c r="S36" s="68" t="s">
        <v>116</v>
      </c>
      <c r="T36" s="68">
        <f t="shared" si="8"/>
        <v>0</v>
      </c>
      <c r="U36" s="68">
        <v>0</v>
      </c>
      <c r="V36" s="68">
        <f t="shared" ref="V36:V40" si="9">R36</f>
        <v>300</v>
      </c>
      <c r="W36" s="69" t="s">
        <v>162</v>
      </c>
    </row>
    <row r="37" spans="1:23" s="55" customFormat="1" ht="57" customHeight="1" x14ac:dyDescent="0.2">
      <c r="A37" s="62" t="s">
        <v>110</v>
      </c>
      <c r="B37" s="63" t="s">
        <v>87</v>
      </c>
      <c r="C37" s="64" t="s">
        <v>88</v>
      </c>
      <c r="D37" s="63">
        <v>268</v>
      </c>
      <c r="E37" s="65" t="s">
        <v>113</v>
      </c>
      <c r="F37" s="66">
        <v>1054046.3600000001</v>
      </c>
      <c r="G37" s="66">
        <v>1054046.3600000001</v>
      </c>
      <c r="H37" s="66"/>
      <c r="I37" s="66">
        <v>112566.71</v>
      </c>
      <c r="J37" s="66">
        <v>112566.71</v>
      </c>
      <c r="K37" s="65" t="s">
        <v>115</v>
      </c>
      <c r="L37" s="67" t="s">
        <v>58</v>
      </c>
      <c r="M37" s="67" t="s">
        <v>359</v>
      </c>
      <c r="N37" s="74" t="s">
        <v>365</v>
      </c>
      <c r="O37" s="67" t="s">
        <v>58</v>
      </c>
      <c r="P37" s="67" t="s">
        <v>121</v>
      </c>
      <c r="Q37" s="67" t="s">
        <v>157</v>
      </c>
      <c r="R37" s="68">
        <v>300</v>
      </c>
      <c r="S37" s="68" t="s">
        <v>116</v>
      </c>
      <c r="T37" s="68">
        <f t="shared" si="8"/>
        <v>0</v>
      </c>
      <c r="U37" s="68">
        <v>0</v>
      </c>
      <c r="V37" s="68">
        <f t="shared" si="9"/>
        <v>300</v>
      </c>
      <c r="W37" s="69" t="s">
        <v>161</v>
      </c>
    </row>
    <row r="38" spans="1:23" s="55" customFormat="1" ht="72.75" customHeight="1" x14ac:dyDescent="0.2">
      <c r="A38" s="62" t="s">
        <v>110</v>
      </c>
      <c r="B38" s="63" t="s">
        <v>87</v>
      </c>
      <c r="C38" s="64" t="s">
        <v>88</v>
      </c>
      <c r="D38" s="63">
        <v>268</v>
      </c>
      <c r="E38" s="65" t="s">
        <v>113</v>
      </c>
      <c r="F38" s="66"/>
      <c r="G38" s="66"/>
      <c r="H38" s="66"/>
      <c r="I38" s="66"/>
      <c r="J38" s="66"/>
      <c r="K38" s="65" t="s">
        <v>115</v>
      </c>
      <c r="L38" s="67" t="s">
        <v>61</v>
      </c>
      <c r="M38" s="67" t="s">
        <v>360</v>
      </c>
      <c r="N38" s="74" t="s">
        <v>366</v>
      </c>
      <c r="O38" s="67" t="s">
        <v>61</v>
      </c>
      <c r="P38" s="67" t="s">
        <v>118</v>
      </c>
      <c r="Q38" s="67" t="s">
        <v>158</v>
      </c>
      <c r="R38" s="68">
        <v>3</v>
      </c>
      <c r="S38" s="68" t="s">
        <v>116</v>
      </c>
      <c r="T38" s="68">
        <f t="shared" si="8"/>
        <v>33.333333333333336</v>
      </c>
      <c r="U38" s="68">
        <v>1</v>
      </c>
      <c r="V38" s="68">
        <f t="shared" si="9"/>
        <v>3</v>
      </c>
      <c r="W38" s="69" t="s">
        <v>211</v>
      </c>
    </row>
    <row r="39" spans="1:23" s="55" customFormat="1" ht="72.75" customHeight="1" x14ac:dyDescent="0.2">
      <c r="A39" s="62" t="s">
        <v>110</v>
      </c>
      <c r="B39" s="63" t="s">
        <v>87</v>
      </c>
      <c r="C39" s="64" t="s">
        <v>88</v>
      </c>
      <c r="D39" s="63">
        <v>268</v>
      </c>
      <c r="E39" s="65" t="s">
        <v>113</v>
      </c>
      <c r="F39" s="66"/>
      <c r="G39" s="66"/>
      <c r="H39" s="66"/>
      <c r="I39" s="66"/>
      <c r="J39" s="66"/>
      <c r="K39" s="65" t="s">
        <v>115</v>
      </c>
      <c r="L39" s="67" t="s">
        <v>61</v>
      </c>
      <c r="M39" s="67" t="s">
        <v>362</v>
      </c>
      <c r="N39" s="74" t="s">
        <v>367</v>
      </c>
      <c r="O39" s="67" t="s">
        <v>61</v>
      </c>
      <c r="P39" s="67" t="s">
        <v>118</v>
      </c>
      <c r="Q39" s="67" t="s">
        <v>159</v>
      </c>
      <c r="R39" s="68">
        <v>50</v>
      </c>
      <c r="S39" s="68" t="s">
        <v>116</v>
      </c>
      <c r="T39" s="68">
        <f t="shared" si="8"/>
        <v>0</v>
      </c>
      <c r="U39" s="68">
        <v>0</v>
      </c>
      <c r="V39" s="68">
        <f t="shared" si="9"/>
        <v>50</v>
      </c>
      <c r="W39" s="69" t="s">
        <v>163</v>
      </c>
    </row>
    <row r="40" spans="1:23" s="55" customFormat="1" ht="63" customHeight="1" x14ac:dyDescent="0.2">
      <c r="A40" s="62" t="s">
        <v>110</v>
      </c>
      <c r="B40" s="63" t="s">
        <v>87</v>
      </c>
      <c r="C40" s="64" t="s">
        <v>88</v>
      </c>
      <c r="D40" s="63">
        <v>268</v>
      </c>
      <c r="E40" s="65" t="s">
        <v>113</v>
      </c>
      <c r="F40" s="66"/>
      <c r="G40" s="66"/>
      <c r="H40" s="75"/>
      <c r="I40" s="66"/>
      <c r="J40" s="66"/>
      <c r="K40" s="65" t="s">
        <v>115</v>
      </c>
      <c r="L40" s="67" t="s">
        <v>61</v>
      </c>
      <c r="M40" s="67" t="s">
        <v>361</v>
      </c>
      <c r="N40" s="74" t="s">
        <v>368</v>
      </c>
      <c r="O40" s="67" t="s">
        <v>61</v>
      </c>
      <c r="P40" s="67" t="s">
        <v>118</v>
      </c>
      <c r="Q40" s="76" t="s">
        <v>160</v>
      </c>
      <c r="R40" s="68">
        <v>300</v>
      </c>
      <c r="S40" s="68" t="s">
        <v>116</v>
      </c>
      <c r="T40" s="68">
        <f t="shared" si="8"/>
        <v>25.333333333333332</v>
      </c>
      <c r="U40" s="68">
        <v>76</v>
      </c>
      <c r="V40" s="68">
        <f t="shared" si="9"/>
        <v>300</v>
      </c>
      <c r="W40" s="69" t="s">
        <v>164</v>
      </c>
    </row>
    <row r="41" spans="1:23" ht="12" x14ac:dyDescent="0.2">
      <c r="A41" s="44"/>
      <c r="B41" s="14"/>
      <c r="C41" s="15"/>
      <c r="D41" s="16"/>
      <c r="E41" s="17"/>
      <c r="F41" s="18"/>
      <c r="G41" s="18"/>
      <c r="H41" s="18"/>
      <c r="I41" s="18"/>
      <c r="J41" s="18"/>
      <c r="K41" s="19"/>
      <c r="L41" s="19"/>
      <c r="M41" s="19"/>
      <c r="N41" s="19"/>
      <c r="O41" s="19"/>
      <c r="P41" s="20"/>
      <c r="Q41" s="20"/>
      <c r="R41" s="21"/>
      <c r="S41" s="21"/>
      <c r="T41" s="21"/>
      <c r="U41" s="21"/>
      <c r="V41" s="21"/>
      <c r="W41" s="58"/>
    </row>
    <row r="42" spans="1:23" s="55" customFormat="1" ht="57" customHeight="1" x14ac:dyDescent="0.2">
      <c r="A42" s="62" t="s">
        <v>110</v>
      </c>
      <c r="B42" s="63" t="s">
        <v>89</v>
      </c>
      <c r="C42" s="64" t="s">
        <v>90</v>
      </c>
      <c r="D42" s="63">
        <v>268</v>
      </c>
      <c r="E42" s="65" t="s">
        <v>113</v>
      </c>
      <c r="F42" s="66">
        <v>1239913.48</v>
      </c>
      <c r="G42" s="66">
        <v>1239913.48</v>
      </c>
      <c r="H42" s="66"/>
      <c r="I42" s="66">
        <v>252039.63</v>
      </c>
      <c r="J42" s="66">
        <v>252039.63</v>
      </c>
      <c r="K42" s="65" t="s">
        <v>115</v>
      </c>
      <c r="L42" s="67" t="s">
        <v>52</v>
      </c>
      <c r="M42" s="67" t="s">
        <v>369</v>
      </c>
      <c r="N42" s="67" t="s">
        <v>167</v>
      </c>
      <c r="O42" s="67" t="s">
        <v>52</v>
      </c>
      <c r="P42" s="67" t="s">
        <v>118</v>
      </c>
      <c r="Q42" s="67" t="s">
        <v>172</v>
      </c>
      <c r="R42" s="68">
        <v>2200</v>
      </c>
      <c r="S42" s="68" t="s">
        <v>116</v>
      </c>
      <c r="T42" s="68">
        <f>+U42*100/V42</f>
        <v>0</v>
      </c>
      <c r="U42" s="68">
        <v>0</v>
      </c>
      <c r="V42" s="68">
        <f>R42</f>
        <v>2200</v>
      </c>
      <c r="W42" s="69" t="s">
        <v>119</v>
      </c>
    </row>
    <row r="43" spans="1:23" s="55" customFormat="1" ht="57" customHeight="1" x14ac:dyDescent="0.2">
      <c r="A43" s="62" t="s">
        <v>110</v>
      </c>
      <c r="B43" s="63" t="s">
        <v>89</v>
      </c>
      <c r="C43" s="64" t="s">
        <v>90</v>
      </c>
      <c r="D43" s="63">
        <v>268</v>
      </c>
      <c r="E43" s="65" t="s">
        <v>113</v>
      </c>
      <c r="F43" s="66">
        <v>1239913.48</v>
      </c>
      <c r="G43" s="66">
        <v>1239913.48</v>
      </c>
      <c r="H43" s="66"/>
      <c r="I43" s="66">
        <v>252039.63</v>
      </c>
      <c r="J43" s="66">
        <v>252039.63</v>
      </c>
      <c r="K43" s="65" t="s">
        <v>115</v>
      </c>
      <c r="L43" s="67" t="s">
        <v>114</v>
      </c>
      <c r="M43" s="73" t="s">
        <v>165</v>
      </c>
      <c r="N43" s="67" t="s">
        <v>168</v>
      </c>
      <c r="O43" s="67" t="s">
        <v>114</v>
      </c>
      <c r="P43" s="67" t="s">
        <v>118</v>
      </c>
      <c r="Q43" s="67" t="s">
        <v>173</v>
      </c>
      <c r="R43" s="68">
        <v>2200</v>
      </c>
      <c r="S43" s="68" t="s">
        <v>116</v>
      </c>
      <c r="T43" s="68">
        <f t="shared" ref="T43:T46" si="10">+U43*100/V43</f>
        <v>0</v>
      </c>
      <c r="U43" s="68">
        <v>0</v>
      </c>
      <c r="V43" s="68">
        <f t="shared" ref="V43:V46" si="11">R43</f>
        <v>2200</v>
      </c>
      <c r="W43" s="69" t="s">
        <v>119</v>
      </c>
    </row>
    <row r="44" spans="1:23" s="55" customFormat="1" ht="57" customHeight="1" x14ac:dyDescent="0.2">
      <c r="A44" s="62" t="s">
        <v>110</v>
      </c>
      <c r="B44" s="63" t="s">
        <v>89</v>
      </c>
      <c r="C44" s="64" t="s">
        <v>90</v>
      </c>
      <c r="D44" s="63">
        <v>268</v>
      </c>
      <c r="E44" s="65" t="s">
        <v>113</v>
      </c>
      <c r="F44" s="66">
        <v>1239913.48</v>
      </c>
      <c r="G44" s="66">
        <v>1239913.48</v>
      </c>
      <c r="H44" s="66"/>
      <c r="I44" s="66">
        <v>252039.63</v>
      </c>
      <c r="J44" s="66">
        <v>252039.63</v>
      </c>
      <c r="K44" s="65" t="s">
        <v>115</v>
      </c>
      <c r="L44" s="67" t="s">
        <v>58</v>
      </c>
      <c r="M44" s="67" t="s">
        <v>371</v>
      </c>
      <c r="N44" s="67" t="s">
        <v>169</v>
      </c>
      <c r="O44" s="67" t="s">
        <v>58</v>
      </c>
      <c r="P44" s="67" t="s">
        <v>118</v>
      </c>
      <c r="Q44" s="67" t="s">
        <v>174</v>
      </c>
      <c r="R44" s="68">
        <v>2200</v>
      </c>
      <c r="S44" s="68" t="s">
        <v>116</v>
      </c>
      <c r="T44" s="68">
        <f t="shared" si="10"/>
        <v>0</v>
      </c>
      <c r="U44" s="68">
        <v>0</v>
      </c>
      <c r="V44" s="68">
        <f t="shared" si="11"/>
        <v>2200</v>
      </c>
      <c r="W44" s="69" t="s">
        <v>119</v>
      </c>
    </row>
    <row r="45" spans="1:23" s="55" customFormat="1" ht="57" customHeight="1" x14ac:dyDescent="0.2">
      <c r="A45" s="62" t="s">
        <v>110</v>
      </c>
      <c r="B45" s="63" t="s">
        <v>89</v>
      </c>
      <c r="C45" s="64" t="s">
        <v>90</v>
      </c>
      <c r="D45" s="63">
        <v>268</v>
      </c>
      <c r="E45" s="65" t="s">
        <v>113</v>
      </c>
      <c r="F45" s="66"/>
      <c r="G45" s="66"/>
      <c r="H45" s="66"/>
      <c r="I45" s="66"/>
      <c r="J45" s="66"/>
      <c r="K45" s="65" t="s">
        <v>115</v>
      </c>
      <c r="L45" s="67" t="s">
        <v>61</v>
      </c>
      <c r="M45" s="67" t="s">
        <v>370</v>
      </c>
      <c r="N45" s="67" t="s">
        <v>170</v>
      </c>
      <c r="O45" s="67" t="s">
        <v>61</v>
      </c>
      <c r="P45" s="67" t="s">
        <v>118</v>
      </c>
      <c r="Q45" s="67" t="s">
        <v>175</v>
      </c>
      <c r="R45" s="68">
        <v>2200</v>
      </c>
      <c r="S45" s="68" t="s">
        <v>116</v>
      </c>
      <c r="T45" s="68">
        <f t="shared" si="10"/>
        <v>20.272727272727273</v>
      </c>
      <c r="U45" s="68">
        <v>446</v>
      </c>
      <c r="V45" s="68">
        <f t="shared" si="11"/>
        <v>2200</v>
      </c>
      <c r="W45" s="69" t="s">
        <v>177</v>
      </c>
    </row>
    <row r="46" spans="1:23" s="55" customFormat="1" ht="57" customHeight="1" x14ac:dyDescent="0.2">
      <c r="A46" s="62" t="s">
        <v>110</v>
      </c>
      <c r="B46" s="63" t="s">
        <v>89</v>
      </c>
      <c r="C46" s="64" t="s">
        <v>90</v>
      </c>
      <c r="D46" s="63">
        <v>268</v>
      </c>
      <c r="E46" s="65" t="s">
        <v>113</v>
      </c>
      <c r="F46" s="66"/>
      <c r="G46" s="66"/>
      <c r="H46" s="66"/>
      <c r="I46" s="66"/>
      <c r="J46" s="66"/>
      <c r="K46" s="65" t="s">
        <v>115</v>
      </c>
      <c r="L46" s="67" t="s">
        <v>61</v>
      </c>
      <c r="M46" s="67" t="s">
        <v>166</v>
      </c>
      <c r="N46" s="67" t="s">
        <v>171</v>
      </c>
      <c r="O46" s="67" t="s">
        <v>61</v>
      </c>
      <c r="P46" s="67" t="s">
        <v>118</v>
      </c>
      <c r="Q46" s="67" t="s">
        <v>176</v>
      </c>
      <c r="R46" s="68">
        <v>4</v>
      </c>
      <c r="S46" s="68" t="s">
        <v>116</v>
      </c>
      <c r="T46" s="68">
        <f t="shared" si="10"/>
        <v>25</v>
      </c>
      <c r="U46" s="68">
        <v>1</v>
      </c>
      <c r="V46" s="68">
        <f t="shared" si="11"/>
        <v>4</v>
      </c>
      <c r="W46" s="69" t="s">
        <v>178</v>
      </c>
    </row>
    <row r="47" spans="1:23" x14ac:dyDescent="0.2">
      <c r="A47" s="45"/>
      <c r="B47" s="14"/>
      <c r="C47" s="19"/>
      <c r="D47" s="22"/>
      <c r="E47" s="22"/>
      <c r="F47" s="23"/>
      <c r="G47" s="23"/>
      <c r="H47" s="23"/>
      <c r="I47" s="23"/>
      <c r="J47" s="23"/>
      <c r="K47" s="19"/>
      <c r="L47" s="19"/>
      <c r="M47" s="19"/>
      <c r="N47" s="19"/>
      <c r="O47" s="19"/>
      <c r="P47" s="19"/>
      <c r="Q47" s="19"/>
      <c r="R47" s="24"/>
      <c r="S47" s="24"/>
      <c r="T47" s="24"/>
      <c r="U47" s="24"/>
      <c r="V47" s="24"/>
      <c r="W47" s="58"/>
    </row>
    <row r="48" spans="1:23" s="55" customFormat="1" ht="57" customHeight="1" x14ac:dyDescent="0.2">
      <c r="A48" s="62" t="s">
        <v>110</v>
      </c>
      <c r="B48" s="63" t="s">
        <v>91</v>
      </c>
      <c r="C48" s="64" t="s">
        <v>92</v>
      </c>
      <c r="D48" s="63">
        <v>268</v>
      </c>
      <c r="E48" s="65" t="s">
        <v>113</v>
      </c>
      <c r="F48" s="66">
        <v>847388.17</v>
      </c>
      <c r="G48" s="66">
        <v>847388.17</v>
      </c>
      <c r="H48" s="66"/>
      <c r="I48" s="66">
        <v>163479.56</v>
      </c>
      <c r="J48" s="66">
        <v>163479.56</v>
      </c>
      <c r="K48" s="65" t="s">
        <v>115</v>
      </c>
      <c r="L48" s="67" t="s">
        <v>52</v>
      </c>
      <c r="M48" s="67" t="s">
        <v>179</v>
      </c>
      <c r="N48" s="67" t="s">
        <v>185</v>
      </c>
      <c r="O48" s="67" t="s">
        <v>52</v>
      </c>
      <c r="P48" s="67" t="s">
        <v>121</v>
      </c>
      <c r="Q48" s="67" t="s">
        <v>189</v>
      </c>
      <c r="R48" s="68">
        <v>735</v>
      </c>
      <c r="S48" s="68" t="s">
        <v>116</v>
      </c>
      <c r="T48" s="68">
        <f>+U48*100/V48</f>
        <v>0</v>
      </c>
      <c r="U48" s="68">
        <v>0</v>
      </c>
      <c r="V48" s="68">
        <f>R48</f>
        <v>735</v>
      </c>
      <c r="W48" s="68" t="s">
        <v>194</v>
      </c>
    </row>
    <row r="49" spans="1:23" s="55" customFormat="1" ht="57" customHeight="1" x14ac:dyDescent="0.2">
      <c r="A49" s="62" t="s">
        <v>110</v>
      </c>
      <c r="B49" s="63" t="s">
        <v>91</v>
      </c>
      <c r="C49" s="64" t="s">
        <v>92</v>
      </c>
      <c r="D49" s="63">
        <v>268</v>
      </c>
      <c r="E49" s="65" t="s">
        <v>113</v>
      </c>
      <c r="F49" s="66">
        <v>847388.17</v>
      </c>
      <c r="G49" s="66">
        <v>847388.17</v>
      </c>
      <c r="H49" s="66"/>
      <c r="I49" s="66">
        <v>163479.56</v>
      </c>
      <c r="J49" s="66">
        <v>163479.56</v>
      </c>
      <c r="K49" s="65" t="s">
        <v>115</v>
      </c>
      <c r="L49" s="67" t="s">
        <v>114</v>
      </c>
      <c r="M49" s="67" t="s">
        <v>180</v>
      </c>
      <c r="N49" s="67" t="s">
        <v>373</v>
      </c>
      <c r="O49" s="67" t="s">
        <v>114</v>
      </c>
      <c r="P49" s="67" t="s">
        <v>121</v>
      </c>
      <c r="Q49" s="67" t="s">
        <v>376</v>
      </c>
      <c r="R49" s="68">
        <v>735</v>
      </c>
      <c r="S49" s="68" t="s">
        <v>116</v>
      </c>
      <c r="T49" s="68">
        <f t="shared" ref="T49:T54" si="12">+U49*100/V49</f>
        <v>0</v>
      </c>
      <c r="U49" s="68">
        <v>0</v>
      </c>
      <c r="V49" s="68">
        <f t="shared" ref="V49:V54" si="13">R49</f>
        <v>735</v>
      </c>
      <c r="W49" s="68" t="s">
        <v>377</v>
      </c>
    </row>
    <row r="50" spans="1:23" s="55" customFormat="1" ht="57" customHeight="1" x14ac:dyDescent="0.2">
      <c r="A50" s="62" t="s">
        <v>110</v>
      </c>
      <c r="B50" s="63" t="s">
        <v>91</v>
      </c>
      <c r="C50" s="64" t="s">
        <v>92</v>
      </c>
      <c r="D50" s="63">
        <v>268</v>
      </c>
      <c r="E50" s="65" t="s">
        <v>113</v>
      </c>
      <c r="F50" s="66">
        <v>847388.17</v>
      </c>
      <c r="G50" s="66">
        <v>847388.17</v>
      </c>
      <c r="H50" s="66"/>
      <c r="I50" s="66">
        <v>163479.56</v>
      </c>
      <c r="J50" s="66">
        <v>163479.56</v>
      </c>
      <c r="K50" s="65" t="s">
        <v>115</v>
      </c>
      <c r="L50" s="67" t="s">
        <v>58</v>
      </c>
      <c r="M50" s="67" t="s">
        <v>181</v>
      </c>
      <c r="N50" s="67" t="s">
        <v>186</v>
      </c>
      <c r="O50" s="67" t="s">
        <v>58</v>
      </c>
      <c r="P50" s="67" t="s">
        <v>121</v>
      </c>
      <c r="Q50" s="67" t="s">
        <v>190</v>
      </c>
      <c r="R50" s="68">
        <v>735</v>
      </c>
      <c r="S50" s="68" t="s">
        <v>116</v>
      </c>
      <c r="T50" s="68">
        <f t="shared" si="12"/>
        <v>0</v>
      </c>
      <c r="U50" s="68">
        <v>0</v>
      </c>
      <c r="V50" s="68">
        <f t="shared" si="13"/>
        <v>735</v>
      </c>
      <c r="W50" s="68" t="s">
        <v>377</v>
      </c>
    </row>
    <row r="51" spans="1:23" s="55" customFormat="1" ht="57" customHeight="1" x14ac:dyDescent="0.2">
      <c r="A51" s="62" t="s">
        <v>110</v>
      </c>
      <c r="B51" s="63" t="s">
        <v>91</v>
      </c>
      <c r="C51" s="64" t="s">
        <v>92</v>
      </c>
      <c r="D51" s="63">
        <v>268</v>
      </c>
      <c r="E51" s="65" t="s">
        <v>113</v>
      </c>
      <c r="F51" s="66"/>
      <c r="G51" s="66"/>
      <c r="H51" s="66"/>
      <c r="I51" s="66"/>
      <c r="J51" s="66"/>
      <c r="K51" s="65" t="s">
        <v>115</v>
      </c>
      <c r="L51" s="67" t="s">
        <v>61</v>
      </c>
      <c r="M51" s="67" t="s">
        <v>182</v>
      </c>
      <c r="N51" s="67" t="s">
        <v>374</v>
      </c>
      <c r="O51" s="67" t="s">
        <v>61</v>
      </c>
      <c r="P51" s="67" t="s">
        <v>121</v>
      </c>
      <c r="Q51" s="67" t="s">
        <v>191</v>
      </c>
      <c r="R51" s="68">
        <v>280</v>
      </c>
      <c r="S51" s="68" t="s">
        <v>116</v>
      </c>
      <c r="T51" s="68">
        <f t="shared" si="12"/>
        <v>12.857142857142858</v>
      </c>
      <c r="U51" s="68">
        <v>36</v>
      </c>
      <c r="V51" s="68">
        <f t="shared" si="13"/>
        <v>280</v>
      </c>
      <c r="W51" s="69" t="s">
        <v>194</v>
      </c>
    </row>
    <row r="52" spans="1:23" s="55" customFormat="1" ht="57" customHeight="1" x14ac:dyDescent="0.2">
      <c r="A52" s="62" t="s">
        <v>110</v>
      </c>
      <c r="B52" s="63" t="s">
        <v>91</v>
      </c>
      <c r="C52" s="64" t="s">
        <v>92</v>
      </c>
      <c r="D52" s="63">
        <v>268</v>
      </c>
      <c r="E52" s="65" t="s">
        <v>113</v>
      </c>
      <c r="F52" s="66"/>
      <c r="G52" s="66"/>
      <c r="H52" s="66"/>
      <c r="I52" s="66"/>
      <c r="J52" s="66"/>
      <c r="K52" s="65" t="s">
        <v>115</v>
      </c>
      <c r="L52" s="67" t="s">
        <v>61</v>
      </c>
      <c r="M52" s="67" t="s">
        <v>183</v>
      </c>
      <c r="N52" s="67" t="s">
        <v>187</v>
      </c>
      <c r="O52" s="67" t="s">
        <v>61</v>
      </c>
      <c r="P52" s="67" t="s">
        <v>121</v>
      </c>
      <c r="Q52" s="67" t="s">
        <v>192</v>
      </c>
      <c r="R52" s="68">
        <v>350</v>
      </c>
      <c r="S52" s="68" t="s">
        <v>116</v>
      </c>
      <c r="T52" s="68">
        <f t="shared" si="12"/>
        <v>27.714285714285715</v>
      </c>
      <c r="U52" s="68">
        <v>97</v>
      </c>
      <c r="V52" s="68">
        <f t="shared" si="13"/>
        <v>350</v>
      </c>
      <c r="W52" s="69" t="s">
        <v>195</v>
      </c>
    </row>
    <row r="53" spans="1:23" s="55" customFormat="1" ht="57" customHeight="1" x14ac:dyDescent="0.2">
      <c r="A53" s="62" t="s">
        <v>110</v>
      </c>
      <c r="B53" s="63" t="s">
        <v>91</v>
      </c>
      <c r="C53" s="64" t="s">
        <v>92</v>
      </c>
      <c r="D53" s="63">
        <v>268</v>
      </c>
      <c r="E53" s="65" t="s">
        <v>113</v>
      </c>
      <c r="F53" s="66"/>
      <c r="G53" s="66"/>
      <c r="H53" s="66"/>
      <c r="I53" s="66"/>
      <c r="J53" s="66"/>
      <c r="K53" s="65" t="s">
        <v>115</v>
      </c>
      <c r="L53" s="67" t="s">
        <v>61</v>
      </c>
      <c r="M53" s="67" t="s">
        <v>184</v>
      </c>
      <c r="N53" s="67" t="s">
        <v>188</v>
      </c>
      <c r="O53" s="67" t="s">
        <v>61</v>
      </c>
      <c r="P53" s="67" t="s">
        <v>121</v>
      </c>
      <c r="Q53" s="67" t="s">
        <v>193</v>
      </c>
      <c r="R53" s="68">
        <v>90</v>
      </c>
      <c r="S53" s="68" t="s">
        <v>116</v>
      </c>
      <c r="T53" s="68">
        <f t="shared" si="12"/>
        <v>0</v>
      </c>
      <c r="U53" s="68">
        <v>0</v>
      </c>
      <c r="V53" s="68">
        <f t="shared" ref="V53" si="14">R53</f>
        <v>90</v>
      </c>
      <c r="W53" s="69" t="s">
        <v>196</v>
      </c>
    </row>
    <row r="54" spans="1:23" s="55" customFormat="1" ht="57" customHeight="1" x14ac:dyDescent="0.2">
      <c r="A54" s="62" t="s">
        <v>110</v>
      </c>
      <c r="B54" s="63" t="s">
        <v>91</v>
      </c>
      <c r="C54" s="64" t="s">
        <v>92</v>
      </c>
      <c r="D54" s="63">
        <v>268</v>
      </c>
      <c r="E54" s="65" t="s">
        <v>113</v>
      </c>
      <c r="F54" s="66"/>
      <c r="G54" s="66"/>
      <c r="H54" s="66"/>
      <c r="I54" s="66"/>
      <c r="J54" s="66"/>
      <c r="K54" s="65" t="s">
        <v>115</v>
      </c>
      <c r="L54" s="67" t="s">
        <v>61</v>
      </c>
      <c r="M54" s="67" t="s">
        <v>372</v>
      </c>
      <c r="N54" s="67" t="s">
        <v>375</v>
      </c>
      <c r="O54" s="67" t="s">
        <v>61</v>
      </c>
      <c r="P54" s="67" t="s">
        <v>121</v>
      </c>
      <c r="Q54" s="67" t="s">
        <v>375</v>
      </c>
      <c r="R54" s="68">
        <v>15</v>
      </c>
      <c r="S54" s="68" t="s">
        <v>116</v>
      </c>
      <c r="T54" s="68">
        <f t="shared" si="12"/>
        <v>20</v>
      </c>
      <c r="U54" s="68">
        <v>3</v>
      </c>
      <c r="V54" s="68">
        <f t="shared" si="13"/>
        <v>15</v>
      </c>
      <c r="W54" s="69" t="s">
        <v>378</v>
      </c>
    </row>
    <row r="55" spans="1:23" s="55" customFormat="1" x14ac:dyDescent="0.2">
      <c r="W55" s="59"/>
    </row>
    <row r="56" spans="1:23" ht="12" x14ac:dyDescent="0.2">
      <c r="A56" s="44"/>
      <c r="B56" s="14"/>
      <c r="C56" s="15"/>
      <c r="D56" s="16"/>
      <c r="E56" s="17"/>
      <c r="F56" s="18"/>
      <c r="G56" s="18"/>
      <c r="H56" s="18"/>
      <c r="I56" s="18"/>
      <c r="J56" s="18"/>
      <c r="K56" s="19"/>
      <c r="L56" s="19"/>
      <c r="M56" s="19"/>
      <c r="N56" s="19"/>
      <c r="O56" s="19"/>
      <c r="P56" s="20"/>
      <c r="Q56" s="20"/>
      <c r="R56" s="21"/>
      <c r="S56" s="21"/>
      <c r="T56" s="21"/>
      <c r="U56" s="21"/>
      <c r="V56" s="21"/>
      <c r="W56" s="58"/>
    </row>
    <row r="57" spans="1:23" s="55" customFormat="1" ht="57" customHeight="1" x14ac:dyDescent="0.2">
      <c r="A57" s="62" t="s">
        <v>110</v>
      </c>
      <c r="B57" s="63" t="s">
        <v>93</v>
      </c>
      <c r="C57" s="64" t="s">
        <v>94</v>
      </c>
      <c r="D57" s="63">
        <v>231</v>
      </c>
      <c r="E57" s="65" t="s">
        <v>113</v>
      </c>
      <c r="F57" s="66">
        <v>176600.02</v>
      </c>
      <c r="G57" s="66">
        <v>176600.02</v>
      </c>
      <c r="H57" s="66"/>
      <c r="I57" s="66">
        <v>35765.74</v>
      </c>
      <c r="J57" s="66">
        <v>35765.74</v>
      </c>
      <c r="K57" s="65" t="s">
        <v>115</v>
      </c>
      <c r="L57" s="67" t="s">
        <v>52</v>
      </c>
      <c r="M57" s="67" t="s">
        <v>154</v>
      </c>
      <c r="N57" s="67" t="s">
        <v>200</v>
      </c>
      <c r="O57" s="67" t="s">
        <v>52</v>
      </c>
      <c r="P57" s="67" t="s">
        <v>118</v>
      </c>
      <c r="Q57" s="67" t="s">
        <v>205</v>
      </c>
      <c r="R57" s="68">
        <v>500</v>
      </c>
      <c r="S57" s="68" t="s">
        <v>116</v>
      </c>
      <c r="T57" s="68">
        <f>+U57*100/V57</f>
        <v>0</v>
      </c>
      <c r="U57" s="68">
        <v>0</v>
      </c>
      <c r="V57" s="68">
        <f>R57</f>
        <v>500</v>
      </c>
      <c r="W57" s="69" t="s">
        <v>210</v>
      </c>
    </row>
    <row r="58" spans="1:23" s="55" customFormat="1" ht="57" customHeight="1" x14ac:dyDescent="0.2">
      <c r="A58" s="62" t="s">
        <v>110</v>
      </c>
      <c r="B58" s="63" t="s">
        <v>93</v>
      </c>
      <c r="C58" s="64" t="s">
        <v>94</v>
      </c>
      <c r="D58" s="63">
        <v>231</v>
      </c>
      <c r="E58" s="65" t="s">
        <v>113</v>
      </c>
      <c r="F58" s="66">
        <v>176600.02</v>
      </c>
      <c r="G58" s="66">
        <v>176600.02</v>
      </c>
      <c r="H58" s="66"/>
      <c r="I58" s="66">
        <v>35765.74</v>
      </c>
      <c r="J58" s="66">
        <v>35765.74</v>
      </c>
      <c r="K58" s="65" t="s">
        <v>115</v>
      </c>
      <c r="L58" s="67" t="s">
        <v>114</v>
      </c>
      <c r="M58" s="67" t="s">
        <v>197</v>
      </c>
      <c r="N58" s="67" t="s">
        <v>201</v>
      </c>
      <c r="O58" s="67" t="s">
        <v>114</v>
      </c>
      <c r="P58" s="67" t="s">
        <v>118</v>
      </c>
      <c r="Q58" s="67" t="s">
        <v>206</v>
      </c>
      <c r="R58" s="68">
        <v>500</v>
      </c>
      <c r="S58" s="68" t="s">
        <v>116</v>
      </c>
      <c r="T58" s="68">
        <f t="shared" ref="T58:T61" si="15">+U58*100/V58</f>
        <v>0</v>
      </c>
      <c r="U58" s="68">
        <v>0</v>
      </c>
      <c r="V58" s="68">
        <f t="shared" ref="V58:V61" si="16">R58</f>
        <v>500</v>
      </c>
      <c r="W58" s="69" t="s">
        <v>210</v>
      </c>
    </row>
    <row r="59" spans="1:23" s="55" customFormat="1" ht="57" customHeight="1" x14ac:dyDescent="0.2">
      <c r="A59" s="62" t="s">
        <v>110</v>
      </c>
      <c r="B59" s="63" t="s">
        <v>93</v>
      </c>
      <c r="C59" s="64" t="s">
        <v>94</v>
      </c>
      <c r="D59" s="63">
        <v>231</v>
      </c>
      <c r="E59" s="65" t="s">
        <v>113</v>
      </c>
      <c r="F59" s="66">
        <v>176600.02</v>
      </c>
      <c r="G59" s="66">
        <v>176600.02</v>
      </c>
      <c r="H59" s="66"/>
      <c r="I59" s="66">
        <v>35765.74</v>
      </c>
      <c r="J59" s="66">
        <v>35765.74</v>
      </c>
      <c r="K59" s="65" t="s">
        <v>115</v>
      </c>
      <c r="L59" s="67" t="s">
        <v>58</v>
      </c>
      <c r="M59" s="67" t="s">
        <v>379</v>
      </c>
      <c r="N59" s="67" t="s">
        <v>202</v>
      </c>
      <c r="O59" s="67" t="s">
        <v>58</v>
      </c>
      <c r="P59" s="67" t="s">
        <v>118</v>
      </c>
      <c r="Q59" s="67" t="s">
        <v>207</v>
      </c>
      <c r="R59" s="68">
        <v>500</v>
      </c>
      <c r="S59" s="68" t="s">
        <v>116</v>
      </c>
      <c r="T59" s="68">
        <f t="shared" si="15"/>
        <v>0</v>
      </c>
      <c r="U59" s="68">
        <v>0</v>
      </c>
      <c r="V59" s="68">
        <f t="shared" si="16"/>
        <v>500</v>
      </c>
      <c r="W59" s="69" t="s">
        <v>210</v>
      </c>
    </row>
    <row r="60" spans="1:23" s="55" customFormat="1" ht="57" customHeight="1" x14ac:dyDescent="0.2">
      <c r="A60" s="62" t="s">
        <v>110</v>
      </c>
      <c r="B60" s="63" t="s">
        <v>93</v>
      </c>
      <c r="C60" s="64" t="s">
        <v>94</v>
      </c>
      <c r="D60" s="63">
        <v>231</v>
      </c>
      <c r="E60" s="65" t="s">
        <v>113</v>
      </c>
      <c r="F60" s="66"/>
      <c r="G60" s="66"/>
      <c r="H60" s="66"/>
      <c r="I60" s="66"/>
      <c r="J60" s="66"/>
      <c r="K60" s="65" t="s">
        <v>115</v>
      </c>
      <c r="L60" s="67" t="s">
        <v>61</v>
      </c>
      <c r="M60" s="67" t="s">
        <v>198</v>
      </c>
      <c r="N60" s="67" t="s">
        <v>203</v>
      </c>
      <c r="O60" s="67" t="s">
        <v>61</v>
      </c>
      <c r="P60" s="67" t="s">
        <v>118</v>
      </c>
      <c r="Q60" s="67" t="s">
        <v>208</v>
      </c>
      <c r="R60" s="68">
        <v>960</v>
      </c>
      <c r="S60" s="68" t="s">
        <v>116</v>
      </c>
      <c r="T60" s="68">
        <f t="shared" si="15"/>
        <v>23.229166666666668</v>
      </c>
      <c r="U60" s="68">
        <v>223</v>
      </c>
      <c r="V60" s="68">
        <f t="shared" si="16"/>
        <v>960</v>
      </c>
      <c r="W60" s="69" t="s">
        <v>211</v>
      </c>
    </row>
    <row r="61" spans="1:23" s="55" customFormat="1" ht="57" customHeight="1" x14ac:dyDescent="0.2">
      <c r="A61" s="62" t="s">
        <v>110</v>
      </c>
      <c r="B61" s="63" t="s">
        <v>93</v>
      </c>
      <c r="C61" s="64" t="s">
        <v>94</v>
      </c>
      <c r="D61" s="63">
        <v>231</v>
      </c>
      <c r="E61" s="65" t="s">
        <v>113</v>
      </c>
      <c r="F61" s="66"/>
      <c r="G61" s="66"/>
      <c r="H61" s="66"/>
      <c r="I61" s="66"/>
      <c r="J61" s="66"/>
      <c r="K61" s="65" t="s">
        <v>115</v>
      </c>
      <c r="L61" s="67" t="s">
        <v>61</v>
      </c>
      <c r="M61" s="67" t="s">
        <v>199</v>
      </c>
      <c r="N61" s="67" t="s">
        <v>204</v>
      </c>
      <c r="O61" s="67" t="s">
        <v>61</v>
      </c>
      <c r="P61" s="67" t="s">
        <v>118</v>
      </c>
      <c r="Q61" s="67" t="s">
        <v>209</v>
      </c>
      <c r="R61" s="68">
        <v>1</v>
      </c>
      <c r="S61" s="68" t="s">
        <v>116</v>
      </c>
      <c r="T61" s="68">
        <f t="shared" si="15"/>
        <v>0</v>
      </c>
      <c r="U61" s="68">
        <v>0</v>
      </c>
      <c r="V61" s="68">
        <f t="shared" si="16"/>
        <v>1</v>
      </c>
      <c r="W61" s="69" t="s">
        <v>212</v>
      </c>
    </row>
    <row r="62" spans="1:23" x14ac:dyDescent="0.2">
      <c r="A62" s="45"/>
      <c r="B62" s="14"/>
      <c r="C62" s="19"/>
      <c r="D62" s="22"/>
      <c r="E62" s="22"/>
      <c r="F62" s="23"/>
      <c r="G62" s="23"/>
      <c r="H62" s="23"/>
      <c r="I62" s="23"/>
      <c r="J62" s="23"/>
      <c r="K62" s="19"/>
      <c r="L62" s="19"/>
      <c r="M62" s="19"/>
      <c r="N62" s="19"/>
      <c r="O62" s="19"/>
      <c r="P62" s="19"/>
      <c r="Q62" s="19"/>
      <c r="R62" s="24"/>
      <c r="S62" s="24"/>
      <c r="T62" s="24"/>
      <c r="U62" s="24"/>
      <c r="V62" s="24"/>
      <c r="W62" s="58"/>
    </row>
    <row r="63" spans="1:23" s="55" customFormat="1" ht="57" customHeight="1" x14ac:dyDescent="0.2">
      <c r="A63" s="62" t="s">
        <v>110</v>
      </c>
      <c r="B63" s="63" t="s">
        <v>95</v>
      </c>
      <c r="C63" s="64" t="s">
        <v>454</v>
      </c>
      <c r="D63" s="63">
        <v>222</v>
      </c>
      <c r="E63" s="65" t="s">
        <v>113</v>
      </c>
      <c r="F63" s="66">
        <v>372263.55</v>
      </c>
      <c r="G63" s="66">
        <v>372263.55</v>
      </c>
      <c r="H63" s="66"/>
      <c r="I63" s="66">
        <v>47479.28</v>
      </c>
      <c r="J63" s="66">
        <v>47479.28</v>
      </c>
      <c r="K63" s="65" t="s">
        <v>115</v>
      </c>
      <c r="L63" s="67" t="s">
        <v>52</v>
      </c>
      <c r="M63" s="67" t="s">
        <v>380</v>
      </c>
      <c r="N63" s="67" t="s">
        <v>215</v>
      </c>
      <c r="O63" s="67" t="s">
        <v>52</v>
      </c>
      <c r="P63" s="67" t="s">
        <v>118</v>
      </c>
      <c r="Q63" s="67" t="s">
        <v>218</v>
      </c>
      <c r="R63" s="68">
        <v>200</v>
      </c>
      <c r="S63" s="68" t="s">
        <v>116</v>
      </c>
      <c r="T63" s="68">
        <f>+U63*100/V63</f>
        <v>0</v>
      </c>
      <c r="U63" s="68">
        <v>0</v>
      </c>
      <c r="V63" s="68">
        <f>R63</f>
        <v>200</v>
      </c>
      <c r="W63" s="69" t="s">
        <v>210</v>
      </c>
    </row>
    <row r="64" spans="1:23" s="55" customFormat="1" ht="85.5" customHeight="1" x14ac:dyDescent="0.2">
      <c r="A64" s="62" t="s">
        <v>110</v>
      </c>
      <c r="B64" s="63" t="s">
        <v>95</v>
      </c>
      <c r="C64" s="64" t="s">
        <v>454</v>
      </c>
      <c r="D64" s="63">
        <v>222</v>
      </c>
      <c r="E64" s="65" t="s">
        <v>113</v>
      </c>
      <c r="F64" s="66">
        <v>372263.55</v>
      </c>
      <c r="G64" s="66">
        <v>372263.55</v>
      </c>
      <c r="H64" s="66"/>
      <c r="I64" s="66">
        <v>47479.28</v>
      </c>
      <c r="J64" s="66">
        <v>47479.28</v>
      </c>
      <c r="K64" s="65" t="s">
        <v>115</v>
      </c>
      <c r="L64" s="67" t="s">
        <v>114</v>
      </c>
      <c r="M64" s="67" t="s">
        <v>213</v>
      </c>
      <c r="N64" s="67" t="s">
        <v>216</v>
      </c>
      <c r="O64" s="67" t="s">
        <v>114</v>
      </c>
      <c r="P64" s="67" t="s">
        <v>118</v>
      </c>
      <c r="Q64" s="67" t="s">
        <v>382</v>
      </c>
      <c r="R64" s="68">
        <v>200</v>
      </c>
      <c r="S64" s="68" t="s">
        <v>116</v>
      </c>
      <c r="T64" s="68">
        <f t="shared" ref="T64:T66" si="17">+U64*100/V64</f>
        <v>0</v>
      </c>
      <c r="U64" s="68">
        <v>0</v>
      </c>
      <c r="V64" s="68">
        <f t="shared" ref="V64:V66" si="18">R64</f>
        <v>200</v>
      </c>
      <c r="W64" s="69" t="s">
        <v>219</v>
      </c>
    </row>
    <row r="65" spans="1:23" s="55" customFormat="1" ht="77.25" customHeight="1" x14ac:dyDescent="0.2">
      <c r="A65" s="62" t="s">
        <v>110</v>
      </c>
      <c r="B65" s="63" t="s">
        <v>95</v>
      </c>
      <c r="C65" s="64" t="s">
        <v>454</v>
      </c>
      <c r="D65" s="63">
        <v>222</v>
      </c>
      <c r="E65" s="65" t="s">
        <v>113</v>
      </c>
      <c r="F65" s="66">
        <v>372263.55</v>
      </c>
      <c r="G65" s="66">
        <v>372263.55</v>
      </c>
      <c r="H65" s="66"/>
      <c r="I65" s="66">
        <v>47479.28</v>
      </c>
      <c r="J65" s="66">
        <v>47479.28</v>
      </c>
      <c r="K65" s="65" t="s">
        <v>115</v>
      </c>
      <c r="L65" s="67" t="s">
        <v>58</v>
      </c>
      <c r="M65" s="67" t="s">
        <v>214</v>
      </c>
      <c r="N65" s="67" t="s">
        <v>384</v>
      </c>
      <c r="O65" s="67" t="s">
        <v>58</v>
      </c>
      <c r="P65" s="67" t="s">
        <v>118</v>
      </c>
      <c r="Q65" s="67" t="s">
        <v>385</v>
      </c>
      <c r="R65" s="70">
        <v>3500</v>
      </c>
      <c r="S65" s="68" t="s">
        <v>116</v>
      </c>
      <c r="T65" s="68">
        <f t="shared" si="17"/>
        <v>0</v>
      </c>
      <c r="U65" s="68">
        <v>0</v>
      </c>
      <c r="V65" s="68">
        <f t="shared" si="18"/>
        <v>3500</v>
      </c>
      <c r="W65" s="69" t="s">
        <v>220</v>
      </c>
    </row>
    <row r="66" spans="1:23" s="55" customFormat="1" ht="76.5" customHeight="1" x14ac:dyDescent="0.2">
      <c r="A66" s="62" t="s">
        <v>110</v>
      </c>
      <c r="B66" s="63" t="s">
        <v>95</v>
      </c>
      <c r="C66" s="64" t="s">
        <v>454</v>
      </c>
      <c r="D66" s="63">
        <v>222</v>
      </c>
      <c r="E66" s="65" t="s">
        <v>113</v>
      </c>
      <c r="F66" s="66"/>
      <c r="G66" s="66"/>
      <c r="H66" s="66"/>
      <c r="I66" s="66"/>
      <c r="J66" s="66"/>
      <c r="K66" s="65" t="s">
        <v>115</v>
      </c>
      <c r="L66" s="67" t="s">
        <v>61</v>
      </c>
      <c r="M66" s="67" t="s">
        <v>381</v>
      </c>
      <c r="N66" s="67" t="s">
        <v>217</v>
      </c>
      <c r="O66" s="67" t="s">
        <v>61</v>
      </c>
      <c r="P66" s="67" t="s">
        <v>118</v>
      </c>
      <c r="Q66" s="67" t="s">
        <v>383</v>
      </c>
      <c r="R66" s="70">
        <v>3500</v>
      </c>
      <c r="S66" s="68" t="s">
        <v>116</v>
      </c>
      <c r="T66" s="68">
        <f t="shared" si="17"/>
        <v>32.057142857142857</v>
      </c>
      <c r="U66" s="68">
        <v>1122</v>
      </c>
      <c r="V66" s="68">
        <f t="shared" si="18"/>
        <v>3500</v>
      </c>
      <c r="W66" s="69" t="s">
        <v>386</v>
      </c>
    </row>
    <row r="67" spans="1:23" ht="12" x14ac:dyDescent="0.2">
      <c r="A67" s="44"/>
      <c r="B67" s="14"/>
      <c r="C67" s="15"/>
      <c r="D67" s="16"/>
      <c r="E67" s="17"/>
      <c r="F67" s="18"/>
      <c r="G67" s="18"/>
      <c r="H67" s="18"/>
      <c r="I67" s="18"/>
      <c r="J67" s="18"/>
      <c r="K67" s="19"/>
      <c r="L67" s="19"/>
      <c r="M67" s="19"/>
      <c r="N67" s="19"/>
      <c r="O67" s="19"/>
      <c r="P67" s="20"/>
      <c r="Q67" s="20"/>
      <c r="R67" s="21"/>
      <c r="S67" s="21"/>
      <c r="T67" s="21"/>
      <c r="U67" s="21"/>
      <c r="V67" s="21"/>
      <c r="W67" s="58"/>
    </row>
    <row r="68" spans="1:23" s="55" customFormat="1" ht="57" customHeight="1" x14ac:dyDescent="0.2">
      <c r="A68" s="62" t="s">
        <v>110</v>
      </c>
      <c r="B68" s="63" t="s">
        <v>96</v>
      </c>
      <c r="C68" s="64" t="s">
        <v>97</v>
      </c>
      <c r="D68" s="63">
        <v>268</v>
      </c>
      <c r="E68" s="65" t="s">
        <v>113</v>
      </c>
      <c r="F68" s="66">
        <v>867011.37</v>
      </c>
      <c r="G68" s="66">
        <v>867011.37</v>
      </c>
      <c r="H68" s="66"/>
      <c r="I68" s="66">
        <v>170617.44</v>
      </c>
      <c r="J68" s="66">
        <v>170617.44</v>
      </c>
      <c r="K68" s="65" t="s">
        <v>115</v>
      </c>
      <c r="L68" s="67" t="s">
        <v>52</v>
      </c>
      <c r="M68" s="67" t="s">
        <v>154</v>
      </c>
      <c r="N68" s="67" t="s">
        <v>185</v>
      </c>
      <c r="O68" s="67" t="s">
        <v>52</v>
      </c>
      <c r="P68" s="67" t="s">
        <v>121</v>
      </c>
      <c r="Q68" s="67" t="s">
        <v>189</v>
      </c>
      <c r="R68" s="70">
        <v>875</v>
      </c>
      <c r="S68" s="68" t="s">
        <v>116</v>
      </c>
      <c r="T68" s="68">
        <f>+U68*100/V68</f>
        <v>0</v>
      </c>
      <c r="U68" s="68">
        <v>0</v>
      </c>
      <c r="V68" s="68">
        <f>R68</f>
        <v>875</v>
      </c>
      <c r="W68" s="69" t="s">
        <v>389</v>
      </c>
    </row>
    <row r="69" spans="1:23" s="55" customFormat="1" ht="57" customHeight="1" x14ac:dyDescent="0.2">
      <c r="A69" s="62" t="s">
        <v>110</v>
      </c>
      <c r="B69" s="63" t="s">
        <v>96</v>
      </c>
      <c r="C69" s="64" t="s">
        <v>97</v>
      </c>
      <c r="D69" s="63">
        <v>268</v>
      </c>
      <c r="E69" s="65" t="s">
        <v>113</v>
      </c>
      <c r="F69" s="66">
        <v>867011.37</v>
      </c>
      <c r="G69" s="66">
        <v>867011.37</v>
      </c>
      <c r="H69" s="66"/>
      <c r="I69" s="66">
        <v>170617.44</v>
      </c>
      <c r="J69" s="66">
        <v>170617.44</v>
      </c>
      <c r="K69" s="65" t="s">
        <v>115</v>
      </c>
      <c r="L69" s="67" t="s">
        <v>114</v>
      </c>
      <c r="M69" s="67" t="s">
        <v>221</v>
      </c>
      <c r="N69" s="67" t="s">
        <v>224</v>
      </c>
      <c r="O69" s="67" t="s">
        <v>114</v>
      </c>
      <c r="P69" s="67" t="s">
        <v>121</v>
      </c>
      <c r="Q69" s="67" t="s">
        <v>388</v>
      </c>
      <c r="R69" s="70">
        <v>3900</v>
      </c>
      <c r="S69" s="68" t="s">
        <v>116</v>
      </c>
      <c r="T69" s="68">
        <f t="shared" ref="T69:T72" si="19">+U69*100/V69</f>
        <v>0</v>
      </c>
      <c r="U69" s="68">
        <v>0</v>
      </c>
      <c r="V69" s="68">
        <f t="shared" ref="V69:V72" si="20">R69</f>
        <v>3900</v>
      </c>
      <c r="W69" s="69" t="s">
        <v>390</v>
      </c>
    </row>
    <row r="70" spans="1:23" s="55" customFormat="1" ht="57" customHeight="1" x14ac:dyDescent="0.2">
      <c r="A70" s="62" t="s">
        <v>110</v>
      </c>
      <c r="B70" s="63" t="s">
        <v>96</v>
      </c>
      <c r="C70" s="64" t="s">
        <v>97</v>
      </c>
      <c r="D70" s="63">
        <v>268</v>
      </c>
      <c r="E70" s="65" t="s">
        <v>113</v>
      </c>
      <c r="F70" s="66">
        <v>867011.37</v>
      </c>
      <c r="G70" s="66">
        <v>867011.37</v>
      </c>
      <c r="H70" s="66"/>
      <c r="I70" s="66">
        <v>170617.44</v>
      </c>
      <c r="J70" s="66">
        <v>170617.44</v>
      </c>
      <c r="K70" s="65" t="s">
        <v>115</v>
      </c>
      <c r="L70" s="67" t="s">
        <v>58</v>
      </c>
      <c r="M70" s="67" t="s">
        <v>222</v>
      </c>
      <c r="N70" s="67" t="s">
        <v>225</v>
      </c>
      <c r="O70" s="67" t="s">
        <v>58</v>
      </c>
      <c r="P70" s="67" t="s">
        <v>118</v>
      </c>
      <c r="Q70" s="67" t="s">
        <v>228</v>
      </c>
      <c r="R70" s="70">
        <v>3900</v>
      </c>
      <c r="S70" s="68" t="s">
        <v>116</v>
      </c>
      <c r="T70" s="68">
        <f t="shared" si="19"/>
        <v>0</v>
      </c>
      <c r="U70" s="68">
        <v>0</v>
      </c>
      <c r="V70" s="68">
        <f t="shared" si="20"/>
        <v>3900</v>
      </c>
      <c r="W70" s="69" t="s">
        <v>231</v>
      </c>
    </row>
    <row r="71" spans="1:23" s="55" customFormat="1" ht="57" customHeight="1" x14ac:dyDescent="0.2">
      <c r="A71" s="62" t="s">
        <v>110</v>
      </c>
      <c r="B71" s="63" t="s">
        <v>96</v>
      </c>
      <c r="C71" s="64" t="s">
        <v>97</v>
      </c>
      <c r="D71" s="63">
        <v>268</v>
      </c>
      <c r="E71" s="65" t="s">
        <v>113</v>
      </c>
      <c r="F71" s="66"/>
      <c r="G71" s="66"/>
      <c r="H71" s="66"/>
      <c r="I71" s="66"/>
      <c r="J71" s="66"/>
      <c r="K71" s="65" t="s">
        <v>115</v>
      </c>
      <c r="L71" s="67" t="s">
        <v>61</v>
      </c>
      <c r="M71" s="67" t="s">
        <v>223</v>
      </c>
      <c r="N71" s="67" t="s">
        <v>226</v>
      </c>
      <c r="O71" s="67" t="s">
        <v>61</v>
      </c>
      <c r="P71" s="67" t="s">
        <v>121</v>
      </c>
      <c r="Q71" s="67" t="s">
        <v>229</v>
      </c>
      <c r="R71" s="70">
        <v>3647</v>
      </c>
      <c r="S71" s="68" t="s">
        <v>116</v>
      </c>
      <c r="T71" s="68">
        <f t="shared" si="19"/>
        <v>20.18097066081711</v>
      </c>
      <c r="U71" s="68">
        <v>736</v>
      </c>
      <c r="V71" s="68">
        <f>R71</f>
        <v>3647</v>
      </c>
      <c r="W71" s="69" t="s">
        <v>231</v>
      </c>
    </row>
    <row r="72" spans="1:23" s="55" customFormat="1" ht="57" customHeight="1" x14ac:dyDescent="0.2">
      <c r="A72" s="62" t="s">
        <v>110</v>
      </c>
      <c r="B72" s="63" t="s">
        <v>96</v>
      </c>
      <c r="C72" s="64" t="s">
        <v>97</v>
      </c>
      <c r="D72" s="63">
        <v>268</v>
      </c>
      <c r="E72" s="65" t="s">
        <v>113</v>
      </c>
      <c r="F72" s="66"/>
      <c r="G72" s="66"/>
      <c r="H72" s="66"/>
      <c r="I72" s="66"/>
      <c r="J72" s="66"/>
      <c r="K72" s="65" t="s">
        <v>115</v>
      </c>
      <c r="L72" s="67" t="s">
        <v>61</v>
      </c>
      <c r="M72" s="67" t="s">
        <v>387</v>
      </c>
      <c r="N72" s="67" t="s">
        <v>227</v>
      </c>
      <c r="O72" s="67" t="s">
        <v>61</v>
      </c>
      <c r="P72" s="67" t="s">
        <v>121</v>
      </c>
      <c r="Q72" s="67" t="s">
        <v>230</v>
      </c>
      <c r="R72" s="70">
        <v>253</v>
      </c>
      <c r="S72" s="68" t="s">
        <v>116</v>
      </c>
      <c r="T72" s="68">
        <f t="shared" si="19"/>
        <v>23.715415019762847</v>
      </c>
      <c r="U72" s="68">
        <v>60</v>
      </c>
      <c r="V72" s="68">
        <f t="shared" si="20"/>
        <v>253</v>
      </c>
      <c r="W72" s="69" t="s">
        <v>231</v>
      </c>
    </row>
    <row r="73" spans="1:23" x14ac:dyDescent="0.2">
      <c r="A73" s="45"/>
      <c r="B73" s="14"/>
      <c r="C73" s="19"/>
      <c r="D73" s="22"/>
      <c r="E73" s="22"/>
      <c r="F73" s="23"/>
      <c r="G73" s="23"/>
      <c r="H73" s="23"/>
      <c r="I73" s="23"/>
      <c r="J73" s="23"/>
      <c r="K73" s="19"/>
      <c r="L73" s="19"/>
      <c r="M73" s="19"/>
      <c r="N73" s="19"/>
      <c r="O73" s="19"/>
      <c r="P73" s="19"/>
      <c r="Q73" s="19"/>
      <c r="R73" s="24"/>
      <c r="S73" s="24"/>
      <c r="T73" s="24"/>
      <c r="U73" s="24"/>
      <c r="V73" s="24"/>
      <c r="W73" s="58"/>
    </row>
    <row r="74" spans="1:23" s="55" customFormat="1" ht="57" customHeight="1" x14ac:dyDescent="0.2">
      <c r="A74" s="62" t="s">
        <v>110</v>
      </c>
      <c r="B74" s="63" t="s">
        <v>98</v>
      </c>
      <c r="C74" s="64" t="s">
        <v>99</v>
      </c>
      <c r="D74" s="63">
        <v>268</v>
      </c>
      <c r="E74" s="65" t="s">
        <v>113</v>
      </c>
      <c r="F74" s="66">
        <v>875092.59</v>
      </c>
      <c r="G74" s="66">
        <v>875092.59</v>
      </c>
      <c r="H74" s="66"/>
      <c r="I74" s="66">
        <v>139799.5</v>
      </c>
      <c r="J74" s="66">
        <v>139799.5</v>
      </c>
      <c r="K74" s="65" t="s">
        <v>115</v>
      </c>
      <c r="L74" s="67" t="s">
        <v>52</v>
      </c>
      <c r="M74" s="67" t="s">
        <v>154</v>
      </c>
      <c r="N74" s="67" t="s">
        <v>236</v>
      </c>
      <c r="O74" s="67" t="s">
        <v>52</v>
      </c>
      <c r="P74" s="67" t="s">
        <v>121</v>
      </c>
      <c r="Q74" s="67" t="s">
        <v>240</v>
      </c>
      <c r="R74" s="70">
        <v>310</v>
      </c>
      <c r="S74" s="68" t="s">
        <v>116</v>
      </c>
      <c r="T74" s="68">
        <f t="shared" ref="T74:T79" si="21">+U74*100/V74</f>
        <v>0</v>
      </c>
      <c r="U74" s="68">
        <v>0</v>
      </c>
      <c r="V74" s="68">
        <f>R74</f>
        <v>310</v>
      </c>
      <c r="W74" s="69" t="s">
        <v>451</v>
      </c>
    </row>
    <row r="75" spans="1:23" s="55" customFormat="1" ht="57" customHeight="1" x14ac:dyDescent="0.2">
      <c r="A75" s="62" t="s">
        <v>110</v>
      </c>
      <c r="B75" s="63" t="s">
        <v>98</v>
      </c>
      <c r="C75" s="64" t="s">
        <v>99</v>
      </c>
      <c r="D75" s="63">
        <v>268</v>
      </c>
      <c r="E75" s="65" t="s">
        <v>113</v>
      </c>
      <c r="F75" s="66">
        <v>875092.59</v>
      </c>
      <c r="G75" s="66">
        <v>875092.59</v>
      </c>
      <c r="H75" s="66"/>
      <c r="I75" s="66">
        <v>139799.5</v>
      </c>
      <c r="J75" s="66">
        <v>139799.5</v>
      </c>
      <c r="K75" s="65" t="s">
        <v>115</v>
      </c>
      <c r="L75" s="67" t="s">
        <v>114</v>
      </c>
      <c r="M75" s="67" t="s">
        <v>232</v>
      </c>
      <c r="N75" s="67" t="s">
        <v>237</v>
      </c>
      <c r="O75" s="67" t="s">
        <v>114</v>
      </c>
      <c r="P75" s="67" t="s">
        <v>121</v>
      </c>
      <c r="Q75" s="67" t="s">
        <v>241</v>
      </c>
      <c r="R75" s="70">
        <v>8050</v>
      </c>
      <c r="S75" s="68" t="s">
        <v>116</v>
      </c>
      <c r="T75" s="68">
        <f t="shared" si="21"/>
        <v>0</v>
      </c>
      <c r="U75" s="68">
        <v>0</v>
      </c>
      <c r="V75" s="68">
        <f t="shared" ref="V75:V77" si="22">R75</f>
        <v>8050</v>
      </c>
      <c r="W75" s="69" t="s">
        <v>220</v>
      </c>
    </row>
    <row r="76" spans="1:23" s="55" customFormat="1" ht="57" customHeight="1" x14ac:dyDescent="0.2">
      <c r="A76" s="62" t="s">
        <v>110</v>
      </c>
      <c r="B76" s="63" t="s">
        <v>98</v>
      </c>
      <c r="C76" s="64" t="s">
        <v>99</v>
      </c>
      <c r="D76" s="63">
        <v>268</v>
      </c>
      <c r="E76" s="65" t="s">
        <v>113</v>
      </c>
      <c r="F76" s="66">
        <v>875092.59</v>
      </c>
      <c r="G76" s="66">
        <v>875092.59</v>
      </c>
      <c r="H76" s="66"/>
      <c r="I76" s="66">
        <v>139799.5</v>
      </c>
      <c r="J76" s="66">
        <v>139799.5</v>
      </c>
      <c r="K76" s="65" t="s">
        <v>115</v>
      </c>
      <c r="L76" s="67" t="s">
        <v>58</v>
      </c>
      <c r="M76" s="67" t="s">
        <v>233</v>
      </c>
      <c r="N76" s="67" t="s">
        <v>238</v>
      </c>
      <c r="O76" s="67" t="s">
        <v>58</v>
      </c>
      <c r="P76" s="67" t="s">
        <v>118</v>
      </c>
      <c r="Q76" s="67" t="s">
        <v>242</v>
      </c>
      <c r="R76" s="70">
        <v>310</v>
      </c>
      <c r="S76" s="68" t="s">
        <v>116</v>
      </c>
      <c r="T76" s="68">
        <f t="shared" si="21"/>
        <v>0</v>
      </c>
      <c r="U76" s="68">
        <v>0</v>
      </c>
      <c r="V76" s="68">
        <f t="shared" si="22"/>
        <v>310</v>
      </c>
      <c r="W76" s="69" t="s">
        <v>451</v>
      </c>
    </row>
    <row r="77" spans="1:23" s="55" customFormat="1" ht="57" customHeight="1" x14ac:dyDescent="0.2">
      <c r="A77" s="62" t="s">
        <v>110</v>
      </c>
      <c r="B77" s="63" t="s">
        <v>98</v>
      </c>
      <c r="C77" s="64" t="s">
        <v>99</v>
      </c>
      <c r="D77" s="63">
        <v>268</v>
      </c>
      <c r="E77" s="65" t="s">
        <v>113</v>
      </c>
      <c r="F77" s="66"/>
      <c r="G77" s="66"/>
      <c r="H77" s="66"/>
      <c r="I77" s="66"/>
      <c r="J77" s="66"/>
      <c r="K77" s="65" t="s">
        <v>115</v>
      </c>
      <c r="L77" s="67" t="s">
        <v>61</v>
      </c>
      <c r="M77" s="67" t="s">
        <v>234</v>
      </c>
      <c r="N77" s="67" t="s">
        <v>239</v>
      </c>
      <c r="O77" s="67" t="s">
        <v>61</v>
      </c>
      <c r="P77" s="67" t="s">
        <v>118</v>
      </c>
      <c r="Q77" s="67" t="s">
        <v>243</v>
      </c>
      <c r="R77" s="70">
        <v>30</v>
      </c>
      <c r="S77" s="68" t="s">
        <v>116</v>
      </c>
      <c r="T77" s="68">
        <f t="shared" si="21"/>
        <v>30</v>
      </c>
      <c r="U77" s="68">
        <v>9</v>
      </c>
      <c r="V77" s="68">
        <f t="shared" si="22"/>
        <v>30</v>
      </c>
      <c r="W77" s="69" t="s">
        <v>211</v>
      </c>
    </row>
    <row r="78" spans="1:23" s="55" customFormat="1" ht="57" customHeight="1" x14ac:dyDescent="0.2">
      <c r="A78" s="62" t="s">
        <v>110</v>
      </c>
      <c r="B78" s="63" t="s">
        <v>98</v>
      </c>
      <c r="C78" s="64" t="s">
        <v>99</v>
      </c>
      <c r="D78" s="63">
        <v>268</v>
      </c>
      <c r="E78" s="65" t="s">
        <v>113</v>
      </c>
      <c r="F78" s="66"/>
      <c r="G78" s="66"/>
      <c r="H78" s="66"/>
      <c r="I78" s="66"/>
      <c r="J78" s="66"/>
      <c r="K78" s="65" t="s">
        <v>115</v>
      </c>
      <c r="L78" s="67" t="s">
        <v>61</v>
      </c>
      <c r="M78" s="67" t="s">
        <v>235</v>
      </c>
      <c r="N78" s="67" t="s">
        <v>237</v>
      </c>
      <c r="O78" s="67" t="s">
        <v>61</v>
      </c>
      <c r="P78" s="67" t="s">
        <v>121</v>
      </c>
      <c r="Q78" s="67" t="s">
        <v>244</v>
      </c>
      <c r="R78" s="70">
        <v>8050</v>
      </c>
      <c r="S78" s="68" t="s">
        <v>116</v>
      </c>
      <c r="T78" s="68">
        <f t="shared" si="21"/>
        <v>20.559006211180126</v>
      </c>
      <c r="U78" s="68">
        <v>1655</v>
      </c>
      <c r="V78" s="68">
        <f>R78</f>
        <v>8050</v>
      </c>
      <c r="W78" s="69" t="s">
        <v>452</v>
      </c>
    </row>
    <row r="79" spans="1:23" s="55" customFormat="1" ht="57" customHeight="1" x14ac:dyDescent="0.2">
      <c r="A79" s="62" t="s">
        <v>110</v>
      </c>
      <c r="B79" s="63" t="s">
        <v>98</v>
      </c>
      <c r="C79" s="64" t="s">
        <v>99</v>
      </c>
      <c r="D79" s="63">
        <v>268</v>
      </c>
      <c r="E79" s="65" t="s">
        <v>113</v>
      </c>
      <c r="F79" s="66"/>
      <c r="G79" s="66"/>
      <c r="H79" s="66"/>
      <c r="I79" s="66"/>
      <c r="J79" s="66"/>
      <c r="K79" s="65" t="s">
        <v>115</v>
      </c>
      <c r="L79" s="67" t="s">
        <v>61</v>
      </c>
      <c r="M79" s="67" t="s">
        <v>448</v>
      </c>
      <c r="N79" s="67" t="s">
        <v>449</v>
      </c>
      <c r="O79" s="67" t="s">
        <v>61</v>
      </c>
      <c r="P79" s="67" t="s">
        <v>121</v>
      </c>
      <c r="Q79" s="67" t="s">
        <v>450</v>
      </c>
      <c r="R79" s="70">
        <v>1</v>
      </c>
      <c r="S79" s="68" t="s">
        <v>116</v>
      </c>
      <c r="T79" s="68">
        <f t="shared" si="21"/>
        <v>0</v>
      </c>
      <c r="U79" s="68">
        <v>0</v>
      </c>
      <c r="V79" s="68">
        <f>R79</f>
        <v>1</v>
      </c>
      <c r="W79" s="69" t="s">
        <v>453</v>
      </c>
    </row>
    <row r="80" spans="1:23" x14ac:dyDescent="0.2">
      <c r="A80" s="45"/>
      <c r="B80" s="14"/>
      <c r="C80" s="19"/>
      <c r="D80" s="22"/>
      <c r="E80" s="22"/>
      <c r="F80" s="23"/>
      <c r="G80" s="23"/>
      <c r="H80" s="23"/>
      <c r="I80" s="23"/>
      <c r="J80" s="23"/>
      <c r="K80" s="19"/>
      <c r="L80" s="19"/>
      <c r="M80" s="19"/>
      <c r="N80" s="19"/>
      <c r="O80" s="19"/>
      <c r="P80" s="19"/>
      <c r="Q80" s="19"/>
      <c r="R80" s="24"/>
      <c r="S80" s="24"/>
      <c r="T80" s="24"/>
      <c r="U80" s="24"/>
      <c r="V80" s="24"/>
      <c r="W80" s="58"/>
    </row>
    <row r="81" spans="1:23" s="55" customFormat="1" ht="57" customHeight="1" x14ac:dyDescent="0.2">
      <c r="A81" s="62" t="s">
        <v>112</v>
      </c>
      <c r="B81" s="63" t="s">
        <v>100</v>
      </c>
      <c r="C81" s="64" t="s">
        <v>101</v>
      </c>
      <c r="D81" s="63">
        <v>265</v>
      </c>
      <c r="E81" s="65" t="s">
        <v>113</v>
      </c>
      <c r="F81" s="66">
        <v>3039904.85</v>
      </c>
      <c r="G81" s="66">
        <v>3039904.85</v>
      </c>
      <c r="H81" s="66"/>
      <c r="I81" s="66">
        <v>981815.63</v>
      </c>
      <c r="J81" s="66">
        <v>981815.63</v>
      </c>
      <c r="K81" s="65" t="s">
        <v>115</v>
      </c>
      <c r="L81" s="67" t="s">
        <v>52</v>
      </c>
      <c r="M81" s="67" t="s">
        <v>154</v>
      </c>
      <c r="N81" s="67" t="s">
        <v>185</v>
      </c>
      <c r="O81" s="67" t="s">
        <v>52</v>
      </c>
      <c r="P81" s="67" t="s">
        <v>118</v>
      </c>
      <c r="Q81" s="67" t="s">
        <v>257</v>
      </c>
      <c r="R81" s="70">
        <v>3210</v>
      </c>
      <c r="S81" s="68" t="s">
        <v>116</v>
      </c>
      <c r="T81" s="68">
        <f t="shared" ref="T81:T87" si="23">+U81*100/V81</f>
        <v>0</v>
      </c>
      <c r="U81" s="68">
        <v>0</v>
      </c>
      <c r="V81" s="68">
        <f>R81</f>
        <v>3210</v>
      </c>
      <c r="W81" s="69" t="s">
        <v>161</v>
      </c>
    </row>
    <row r="82" spans="1:23" s="55" customFormat="1" ht="57" customHeight="1" x14ac:dyDescent="0.2">
      <c r="A82" s="62" t="s">
        <v>112</v>
      </c>
      <c r="B82" s="63" t="s">
        <v>100</v>
      </c>
      <c r="C82" s="64" t="s">
        <v>101</v>
      </c>
      <c r="D82" s="63">
        <v>265</v>
      </c>
      <c r="E82" s="65" t="s">
        <v>113</v>
      </c>
      <c r="F82" s="66">
        <v>3039904.85</v>
      </c>
      <c r="G82" s="66">
        <v>3039904.85</v>
      </c>
      <c r="H82" s="66"/>
      <c r="I82" s="66">
        <v>981815.63</v>
      </c>
      <c r="J82" s="66">
        <v>981815.63</v>
      </c>
      <c r="K82" s="65" t="s">
        <v>115</v>
      </c>
      <c r="L82" s="67" t="s">
        <v>114</v>
      </c>
      <c r="M82" s="67" t="s">
        <v>247</v>
      </c>
      <c r="N82" s="67" t="s">
        <v>252</v>
      </c>
      <c r="O82" s="67" t="s">
        <v>114</v>
      </c>
      <c r="P82" s="67" t="s">
        <v>121</v>
      </c>
      <c r="Q82" s="67" t="s">
        <v>258</v>
      </c>
      <c r="R82" s="70">
        <v>3210</v>
      </c>
      <c r="S82" s="68" t="s">
        <v>116</v>
      </c>
      <c r="T82" s="68">
        <f t="shared" si="23"/>
        <v>0</v>
      </c>
      <c r="U82" s="68">
        <v>0</v>
      </c>
      <c r="V82" s="68">
        <f t="shared" ref="V82:V87" si="24">R82</f>
        <v>3210</v>
      </c>
      <c r="W82" s="69" t="s">
        <v>210</v>
      </c>
    </row>
    <row r="83" spans="1:23" s="55" customFormat="1" ht="57" customHeight="1" x14ac:dyDescent="0.2">
      <c r="A83" s="62" t="s">
        <v>112</v>
      </c>
      <c r="B83" s="63" t="s">
        <v>100</v>
      </c>
      <c r="C83" s="64" t="s">
        <v>101</v>
      </c>
      <c r="D83" s="63">
        <v>265</v>
      </c>
      <c r="E83" s="65" t="s">
        <v>113</v>
      </c>
      <c r="F83" s="66">
        <v>3039904.85</v>
      </c>
      <c r="G83" s="66">
        <v>3039904.85</v>
      </c>
      <c r="H83" s="66"/>
      <c r="I83" s="66">
        <v>981815.63</v>
      </c>
      <c r="J83" s="66">
        <v>981815.63</v>
      </c>
      <c r="K83" s="65" t="s">
        <v>115</v>
      </c>
      <c r="L83" s="67" t="s">
        <v>58</v>
      </c>
      <c r="M83" s="67" t="s">
        <v>248</v>
      </c>
      <c r="N83" s="67" t="s">
        <v>253</v>
      </c>
      <c r="O83" s="67" t="s">
        <v>58</v>
      </c>
      <c r="P83" s="67" t="s">
        <v>118</v>
      </c>
      <c r="Q83" s="67" t="s">
        <v>245</v>
      </c>
      <c r="R83" s="70">
        <v>8</v>
      </c>
      <c r="S83" s="68" t="s">
        <v>116</v>
      </c>
      <c r="T83" s="68">
        <v>0</v>
      </c>
      <c r="U83" s="68">
        <v>0</v>
      </c>
      <c r="V83" s="68">
        <f t="shared" si="24"/>
        <v>8</v>
      </c>
      <c r="W83" s="69" t="s">
        <v>261</v>
      </c>
    </row>
    <row r="84" spans="1:23" s="55" customFormat="1" ht="57" customHeight="1" x14ac:dyDescent="0.2">
      <c r="A84" s="62" t="s">
        <v>112</v>
      </c>
      <c r="B84" s="63" t="s">
        <v>100</v>
      </c>
      <c r="C84" s="64" t="s">
        <v>101</v>
      </c>
      <c r="D84" s="63">
        <v>265</v>
      </c>
      <c r="E84" s="65" t="s">
        <v>113</v>
      </c>
      <c r="F84" s="66"/>
      <c r="G84" s="66"/>
      <c r="H84" s="66"/>
      <c r="I84" s="66"/>
      <c r="J84" s="66"/>
      <c r="K84" s="65" t="s">
        <v>115</v>
      </c>
      <c r="L84" s="67" t="s">
        <v>61</v>
      </c>
      <c r="M84" s="67" t="s">
        <v>249</v>
      </c>
      <c r="N84" s="67" t="s">
        <v>254</v>
      </c>
      <c r="O84" s="67" t="s">
        <v>61</v>
      </c>
      <c r="P84" s="67" t="s">
        <v>118</v>
      </c>
      <c r="Q84" s="67" t="s">
        <v>246</v>
      </c>
      <c r="R84" s="70">
        <v>210</v>
      </c>
      <c r="S84" s="68" t="s">
        <v>116</v>
      </c>
      <c r="T84" s="68">
        <f t="shared" si="23"/>
        <v>18.095238095238095</v>
      </c>
      <c r="U84" s="68">
        <v>38</v>
      </c>
      <c r="V84" s="68">
        <f t="shared" si="24"/>
        <v>210</v>
      </c>
      <c r="W84" s="69" t="s">
        <v>262</v>
      </c>
    </row>
    <row r="85" spans="1:23" s="55" customFormat="1" ht="57" customHeight="1" x14ac:dyDescent="0.2">
      <c r="A85" s="62" t="s">
        <v>112</v>
      </c>
      <c r="B85" s="63" t="s">
        <v>100</v>
      </c>
      <c r="C85" s="64" t="s">
        <v>101</v>
      </c>
      <c r="D85" s="63">
        <v>265</v>
      </c>
      <c r="E85" s="65" t="s">
        <v>113</v>
      </c>
      <c r="F85" s="66"/>
      <c r="G85" s="66"/>
      <c r="H85" s="66"/>
      <c r="I85" s="66"/>
      <c r="J85" s="66"/>
      <c r="K85" s="65" t="s">
        <v>115</v>
      </c>
      <c r="L85" s="67" t="s">
        <v>61</v>
      </c>
      <c r="M85" s="67" t="s">
        <v>250</v>
      </c>
      <c r="N85" s="67" t="s">
        <v>255</v>
      </c>
      <c r="O85" s="67" t="s">
        <v>61</v>
      </c>
      <c r="P85" s="67" t="s">
        <v>117</v>
      </c>
      <c r="Q85" s="67" t="s">
        <v>259</v>
      </c>
      <c r="R85" s="70">
        <v>609900</v>
      </c>
      <c r="S85" s="68" t="s">
        <v>116</v>
      </c>
      <c r="T85" s="68">
        <f t="shared" si="23"/>
        <v>38.107230693556318</v>
      </c>
      <c r="U85" s="68">
        <v>232416</v>
      </c>
      <c r="V85" s="68">
        <f t="shared" si="24"/>
        <v>609900</v>
      </c>
      <c r="W85" s="69" t="s">
        <v>263</v>
      </c>
    </row>
    <row r="86" spans="1:23" s="55" customFormat="1" ht="57" customHeight="1" x14ac:dyDescent="0.2">
      <c r="A86" s="62" t="s">
        <v>112</v>
      </c>
      <c r="B86" s="63" t="s">
        <v>100</v>
      </c>
      <c r="C86" s="64" t="s">
        <v>101</v>
      </c>
      <c r="D86" s="63">
        <v>265</v>
      </c>
      <c r="E86" s="65" t="s">
        <v>113</v>
      </c>
      <c r="F86" s="66"/>
      <c r="G86" s="66"/>
      <c r="H86" s="66"/>
      <c r="I86" s="66"/>
      <c r="J86" s="66"/>
      <c r="K86" s="65" t="s">
        <v>115</v>
      </c>
      <c r="L86" s="67" t="s">
        <v>61</v>
      </c>
      <c r="M86" s="67" t="s">
        <v>251</v>
      </c>
      <c r="N86" s="67" t="s">
        <v>256</v>
      </c>
      <c r="O86" s="67" t="s">
        <v>61</v>
      </c>
      <c r="P86" s="67" t="s">
        <v>118</v>
      </c>
      <c r="Q86" s="67" t="s">
        <v>260</v>
      </c>
      <c r="R86" s="70">
        <v>6</v>
      </c>
      <c r="S86" s="68" t="s">
        <v>116</v>
      </c>
      <c r="T86" s="68">
        <f t="shared" si="23"/>
        <v>66.666666666666671</v>
      </c>
      <c r="U86" s="68">
        <v>4</v>
      </c>
      <c r="V86" s="68">
        <f t="shared" ref="V86" si="25">R86</f>
        <v>6</v>
      </c>
      <c r="W86" s="69" t="s">
        <v>264</v>
      </c>
    </row>
    <row r="87" spans="1:23" s="55" customFormat="1" ht="57" customHeight="1" x14ac:dyDescent="0.2">
      <c r="A87" s="62" t="s">
        <v>112</v>
      </c>
      <c r="B87" s="63" t="s">
        <v>100</v>
      </c>
      <c r="C87" s="64" t="s">
        <v>101</v>
      </c>
      <c r="D87" s="63">
        <v>265</v>
      </c>
      <c r="E87" s="65" t="s">
        <v>113</v>
      </c>
      <c r="F87" s="66"/>
      <c r="G87" s="66"/>
      <c r="H87" s="66"/>
      <c r="I87" s="66"/>
      <c r="J87" s="66"/>
      <c r="K87" s="65" t="s">
        <v>115</v>
      </c>
      <c r="L87" s="67" t="s">
        <v>61</v>
      </c>
      <c r="M87" s="67" t="s">
        <v>391</v>
      </c>
      <c r="N87" s="67" t="s">
        <v>392</v>
      </c>
      <c r="O87" s="67" t="s">
        <v>61</v>
      </c>
      <c r="P87" s="67" t="s">
        <v>118</v>
      </c>
      <c r="Q87" s="67" t="s">
        <v>393</v>
      </c>
      <c r="R87" s="70">
        <v>4</v>
      </c>
      <c r="S87" s="68" t="s">
        <v>116</v>
      </c>
      <c r="T87" s="68">
        <f t="shared" si="23"/>
        <v>25</v>
      </c>
      <c r="U87" s="68">
        <v>1</v>
      </c>
      <c r="V87" s="68">
        <f t="shared" si="24"/>
        <v>4</v>
      </c>
      <c r="W87" s="69" t="s">
        <v>317</v>
      </c>
    </row>
    <row r="88" spans="1:23" x14ac:dyDescent="0.2">
      <c r="A88" s="45"/>
      <c r="B88" s="14"/>
      <c r="C88" s="25"/>
      <c r="D88" s="14"/>
      <c r="E88" s="14"/>
      <c r="F88" s="18"/>
      <c r="G88" s="18"/>
      <c r="H88" s="18"/>
      <c r="I88" s="18"/>
      <c r="J88" s="18"/>
      <c r="K88" s="19"/>
      <c r="L88" s="19"/>
      <c r="M88" s="19"/>
      <c r="N88" s="19"/>
      <c r="O88" s="19"/>
      <c r="P88" s="20"/>
      <c r="Q88" s="20"/>
      <c r="R88" s="21"/>
      <c r="S88" s="21"/>
      <c r="T88" s="21"/>
      <c r="U88" s="21"/>
      <c r="V88" s="21"/>
      <c r="W88" s="58"/>
    </row>
    <row r="89" spans="1:23" s="55" customFormat="1" ht="57" customHeight="1" x14ac:dyDescent="0.2">
      <c r="A89" s="62" t="s">
        <v>110</v>
      </c>
      <c r="B89" s="63" t="s">
        <v>102</v>
      </c>
      <c r="C89" s="64" t="s">
        <v>103</v>
      </c>
      <c r="D89" s="63">
        <v>268</v>
      </c>
      <c r="E89" s="65" t="s">
        <v>113</v>
      </c>
      <c r="F89" s="66">
        <v>844269.26</v>
      </c>
      <c r="G89" s="66">
        <v>844269.26</v>
      </c>
      <c r="H89" s="66"/>
      <c r="I89" s="66">
        <v>116111.67</v>
      </c>
      <c r="J89" s="66">
        <v>116111.67</v>
      </c>
      <c r="K89" s="65" t="s">
        <v>115</v>
      </c>
      <c r="L89" s="67" t="s">
        <v>52</v>
      </c>
      <c r="M89" s="67" t="s">
        <v>154</v>
      </c>
      <c r="N89" s="67" t="s">
        <v>268</v>
      </c>
      <c r="O89" s="67" t="s">
        <v>52</v>
      </c>
      <c r="P89" s="67" t="s">
        <v>121</v>
      </c>
      <c r="Q89" s="67" t="s">
        <v>272</v>
      </c>
      <c r="R89" s="70">
        <v>2750</v>
      </c>
      <c r="S89" s="68" t="s">
        <v>116</v>
      </c>
      <c r="T89" s="68">
        <f>+U89*100/V89</f>
        <v>0</v>
      </c>
      <c r="U89" s="68">
        <v>0</v>
      </c>
      <c r="V89" s="68">
        <f>R89</f>
        <v>2750</v>
      </c>
      <c r="W89" s="69" t="s">
        <v>274</v>
      </c>
    </row>
    <row r="90" spans="1:23" s="55" customFormat="1" ht="57" customHeight="1" x14ac:dyDescent="0.2">
      <c r="A90" s="62" t="s">
        <v>110</v>
      </c>
      <c r="B90" s="63" t="s">
        <v>102</v>
      </c>
      <c r="C90" s="64" t="s">
        <v>103</v>
      </c>
      <c r="D90" s="63">
        <v>268</v>
      </c>
      <c r="E90" s="65" t="s">
        <v>113</v>
      </c>
      <c r="F90" s="66">
        <v>844269.26</v>
      </c>
      <c r="G90" s="66">
        <v>844269.26</v>
      </c>
      <c r="H90" s="66"/>
      <c r="I90" s="66">
        <v>116111.67</v>
      </c>
      <c r="J90" s="66">
        <v>116111.67</v>
      </c>
      <c r="K90" s="65" t="s">
        <v>115</v>
      </c>
      <c r="L90" s="67" t="s">
        <v>114</v>
      </c>
      <c r="M90" s="67" t="s">
        <v>265</v>
      </c>
      <c r="N90" s="67" t="s">
        <v>269</v>
      </c>
      <c r="O90" s="67" t="s">
        <v>114</v>
      </c>
      <c r="P90" s="67" t="s">
        <v>121</v>
      </c>
      <c r="Q90" s="67" t="s">
        <v>398</v>
      </c>
      <c r="R90" s="70">
        <v>2750</v>
      </c>
      <c r="S90" s="68" t="s">
        <v>116</v>
      </c>
      <c r="T90" s="68">
        <f t="shared" ref="T90:T94" si="26">+U90*100/V90</f>
        <v>0</v>
      </c>
      <c r="U90" s="68">
        <v>0</v>
      </c>
      <c r="V90" s="68">
        <f t="shared" ref="V90:V91" si="27">R90</f>
        <v>2750</v>
      </c>
      <c r="W90" s="69" t="s">
        <v>275</v>
      </c>
    </row>
    <row r="91" spans="1:23" s="55" customFormat="1" ht="57" customHeight="1" x14ac:dyDescent="0.2">
      <c r="A91" s="62" t="s">
        <v>110</v>
      </c>
      <c r="B91" s="63" t="s">
        <v>102</v>
      </c>
      <c r="C91" s="64" t="s">
        <v>103</v>
      </c>
      <c r="D91" s="63">
        <v>268</v>
      </c>
      <c r="E91" s="65" t="s">
        <v>113</v>
      </c>
      <c r="F91" s="66">
        <v>844269.26</v>
      </c>
      <c r="G91" s="66">
        <v>844269.26</v>
      </c>
      <c r="H91" s="66"/>
      <c r="I91" s="66">
        <v>116111.67</v>
      </c>
      <c r="J91" s="66">
        <v>116111.67</v>
      </c>
      <c r="K91" s="65" t="s">
        <v>115</v>
      </c>
      <c r="L91" s="67" t="s">
        <v>58</v>
      </c>
      <c r="M91" s="67" t="s">
        <v>266</v>
      </c>
      <c r="N91" s="67" t="s">
        <v>270</v>
      </c>
      <c r="O91" s="67" t="s">
        <v>58</v>
      </c>
      <c r="P91" s="67" t="s">
        <v>121</v>
      </c>
      <c r="Q91" s="67" t="s">
        <v>273</v>
      </c>
      <c r="R91" s="70">
        <v>2750</v>
      </c>
      <c r="S91" s="68" t="s">
        <v>116</v>
      </c>
      <c r="T91" s="68">
        <f t="shared" si="26"/>
        <v>0</v>
      </c>
      <c r="U91" s="68">
        <v>0</v>
      </c>
      <c r="V91" s="68">
        <f t="shared" si="27"/>
        <v>2750</v>
      </c>
      <c r="W91" s="69" t="s">
        <v>276</v>
      </c>
    </row>
    <row r="92" spans="1:23" s="55" customFormat="1" ht="57" customHeight="1" x14ac:dyDescent="0.2">
      <c r="A92" s="62" t="s">
        <v>110</v>
      </c>
      <c r="B92" s="63" t="s">
        <v>102</v>
      </c>
      <c r="C92" s="64" t="s">
        <v>103</v>
      </c>
      <c r="D92" s="63">
        <v>268</v>
      </c>
      <c r="E92" s="65" t="s">
        <v>113</v>
      </c>
      <c r="F92" s="66"/>
      <c r="G92" s="66"/>
      <c r="H92" s="66"/>
      <c r="I92" s="66"/>
      <c r="J92" s="66"/>
      <c r="K92" s="65" t="s">
        <v>115</v>
      </c>
      <c r="L92" s="67" t="s">
        <v>61</v>
      </c>
      <c r="M92" s="67" t="s">
        <v>267</v>
      </c>
      <c r="N92" s="67" t="s">
        <v>396</v>
      </c>
      <c r="O92" s="67" t="s">
        <v>61</v>
      </c>
      <c r="P92" s="67" t="s">
        <v>121</v>
      </c>
      <c r="Q92" s="67" t="s">
        <v>399</v>
      </c>
      <c r="R92" s="70">
        <v>1200</v>
      </c>
      <c r="S92" s="68" t="s">
        <v>116</v>
      </c>
      <c r="T92" s="68">
        <f t="shared" si="26"/>
        <v>49.416666666666664</v>
      </c>
      <c r="U92" s="68">
        <v>593</v>
      </c>
      <c r="V92" s="68">
        <v>1200</v>
      </c>
      <c r="W92" s="69" t="s">
        <v>402</v>
      </c>
    </row>
    <row r="93" spans="1:23" s="55" customFormat="1" ht="57" customHeight="1" x14ac:dyDescent="0.2">
      <c r="A93" s="62" t="s">
        <v>110</v>
      </c>
      <c r="B93" s="63" t="s">
        <v>102</v>
      </c>
      <c r="C93" s="64" t="s">
        <v>103</v>
      </c>
      <c r="D93" s="63">
        <v>268</v>
      </c>
      <c r="E93" s="65" t="s">
        <v>113</v>
      </c>
      <c r="F93" s="66"/>
      <c r="G93" s="66"/>
      <c r="H93" s="66"/>
      <c r="I93" s="66"/>
      <c r="J93" s="66"/>
      <c r="K93" s="65" t="s">
        <v>115</v>
      </c>
      <c r="L93" s="67" t="s">
        <v>61</v>
      </c>
      <c r="M93" s="67" t="s">
        <v>394</v>
      </c>
      <c r="N93" s="67" t="s">
        <v>271</v>
      </c>
      <c r="O93" s="67" t="s">
        <v>61</v>
      </c>
      <c r="P93" s="67" t="s">
        <v>118</v>
      </c>
      <c r="Q93" s="67" t="s">
        <v>400</v>
      </c>
      <c r="R93" s="70">
        <v>1400</v>
      </c>
      <c r="S93" s="68" t="s">
        <v>116</v>
      </c>
      <c r="T93" s="68">
        <f t="shared" si="26"/>
        <v>27.214285714285715</v>
      </c>
      <c r="U93" s="68">
        <v>381</v>
      </c>
      <c r="V93" s="68">
        <v>1400</v>
      </c>
      <c r="W93" s="69" t="s">
        <v>119</v>
      </c>
    </row>
    <row r="94" spans="1:23" s="55" customFormat="1" ht="57" customHeight="1" x14ac:dyDescent="0.2">
      <c r="A94" s="62" t="s">
        <v>110</v>
      </c>
      <c r="B94" s="63" t="s">
        <v>102</v>
      </c>
      <c r="C94" s="64" t="s">
        <v>103</v>
      </c>
      <c r="D94" s="63">
        <v>268</v>
      </c>
      <c r="E94" s="65" t="s">
        <v>113</v>
      </c>
      <c r="F94" s="66"/>
      <c r="G94" s="66"/>
      <c r="H94" s="66"/>
      <c r="I94" s="66"/>
      <c r="J94" s="66"/>
      <c r="K94" s="65" t="s">
        <v>115</v>
      </c>
      <c r="L94" s="67" t="s">
        <v>61</v>
      </c>
      <c r="M94" s="67" t="s">
        <v>395</v>
      </c>
      <c r="N94" s="67" t="s">
        <v>397</v>
      </c>
      <c r="O94" s="67" t="s">
        <v>61</v>
      </c>
      <c r="P94" s="67" t="s">
        <v>118</v>
      </c>
      <c r="Q94" s="67" t="s">
        <v>401</v>
      </c>
      <c r="R94" s="70">
        <v>550</v>
      </c>
      <c r="S94" s="68" t="s">
        <v>116</v>
      </c>
      <c r="T94" s="68">
        <f t="shared" si="26"/>
        <v>69.818181818181813</v>
      </c>
      <c r="U94" s="68">
        <v>384</v>
      </c>
      <c r="V94" s="68">
        <v>550</v>
      </c>
      <c r="W94" s="69" t="s">
        <v>403</v>
      </c>
    </row>
    <row r="95" spans="1:23" ht="12" x14ac:dyDescent="0.2">
      <c r="A95" s="44"/>
      <c r="B95" s="14"/>
      <c r="C95" s="15"/>
      <c r="D95" s="16"/>
      <c r="E95" s="17"/>
      <c r="F95" s="18"/>
      <c r="G95" s="18"/>
      <c r="H95" s="18"/>
      <c r="I95" s="18"/>
      <c r="J95" s="18"/>
      <c r="K95" s="19"/>
      <c r="L95" s="19"/>
      <c r="M95" s="19"/>
      <c r="N95" s="19"/>
      <c r="O95" s="19"/>
      <c r="P95" s="20"/>
      <c r="Q95" s="20"/>
      <c r="R95" s="21"/>
      <c r="S95" s="21"/>
      <c r="T95" s="21"/>
      <c r="U95" s="21"/>
      <c r="V95" s="21"/>
      <c r="W95" s="58"/>
    </row>
    <row r="96" spans="1:23" s="55" customFormat="1" ht="57" customHeight="1" x14ac:dyDescent="0.2">
      <c r="A96" s="62" t="s">
        <v>110</v>
      </c>
      <c r="B96" s="63" t="s">
        <v>104</v>
      </c>
      <c r="C96" s="64" t="s">
        <v>105</v>
      </c>
      <c r="D96" s="63">
        <v>232</v>
      </c>
      <c r="E96" s="65" t="s">
        <v>113</v>
      </c>
      <c r="F96" s="66">
        <v>1217047.06</v>
      </c>
      <c r="G96" s="66">
        <v>1217047.06</v>
      </c>
      <c r="H96" s="66"/>
      <c r="I96" s="66">
        <v>268118.55</v>
      </c>
      <c r="J96" s="66">
        <v>268118.55</v>
      </c>
      <c r="K96" s="65" t="s">
        <v>115</v>
      </c>
      <c r="L96" s="67" t="s">
        <v>52</v>
      </c>
      <c r="M96" s="67" t="s">
        <v>154</v>
      </c>
      <c r="N96" s="67" t="s">
        <v>407</v>
      </c>
      <c r="O96" s="67" t="s">
        <v>52</v>
      </c>
      <c r="P96" s="67" t="s">
        <v>121</v>
      </c>
      <c r="Q96" s="67" t="s">
        <v>123</v>
      </c>
      <c r="R96" s="68">
        <v>2700</v>
      </c>
      <c r="S96" s="68" t="s">
        <v>116</v>
      </c>
      <c r="T96" s="68">
        <f t="shared" ref="T96:T101" si="28">+U96*100/V96</f>
        <v>0</v>
      </c>
      <c r="U96" s="68">
        <v>0</v>
      </c>
      <c r="V96" s="68">
        <v>2700</v>
      </c>
      <c r="W96" s="69" t="s">
        <v>281</v>
      </c>
    </row>
    <row r="97" spans="1:23" s="55" customFormat="1" ht="57" customHeight="1" x14ac:dyDescent="0.2">
      <c r="A97" s="62" t="s">
        <v>110</v>
      </c>
      <c r="B97" s="63" t="s">
        <v>104</v>
      </c>
      <c r="C97" s="64" t="s">
        <v>105</v>
      </c>
      <c r="D97" s="63">
        <v>232</v>
      </c>
      <c r="E97" s="65" t="s">
        <v>113</v>
      </c>
      <c r="F97" s="66">
        <v>1217047.06</v>
      </c>
      <c r="G97" s="66">
        <v>1217047.06</v>
      </c>
      <c r="H97" s="66"/>
      <c r="I97" s="66">
        <v>268118.55</v>
      </c>
      <c r="J97" s="66">
        <v>268118.55</v>
      </c>
      <c r="K97" s="65" t="s">
        <v>115</v>
      </c>
      <c r="L97" s="67" t="s">
        <v>114</v>
      </c>
      <c r="M97" s="67" t="s">
        <v>277</v>
      </c>
      <c r="N97" s="67" t="s">
        <v>408</v>
      </c>
      <c r="O97" s="67" t="s">
        <v>114</v>
      </c>
      <c r="P97" s="67" t="s">
        <v>121</v>
      </c>
      <c r="Q97" s="67" t="s">
        <v>412</v>
      </c>
      <c r="R97" s="68">
        <v>2700</v>
      </c>
      <c r="S97" s="68" t="s">
        <v>116</v>
      </c>
      <c r="T97" s="68">
        <f t="shared" si="28"/>
        <v>0</v>
      </c>
      <c r="U97" s="68">
        <v>0</v>
      </c>
      <c r="V97" s="68">
        <v>2700</v>
      </c>
      <c r="W97" s="69" t="s">
        <v>282</v>
      </c>
    </row>
    <row r="98" spans="1:23" s="55" customFormat="1" ht="57" customHeight="1" x14ac:dyDescent="0.2">
      <c r="A98" s="62" t="s">
        <v>110</v>
      </c>
      <c r="B98" s="63" t="s">
        <v>104</v>
      </c>
      <c r="C98" s="64" t="s">
        <v>105</v>
      </c>
      <c r="D98" s="63">
        <v>232</v>
      </c>
      <c r="E98" s="65" t="s">
        <v>113</v>
      </c>
      <c r="F98" s="66">
        <v>1217047.06</v>
      </c>
      <c r="G98" s="66">
        <v>1217047.06</v>
      </c>
      <c r="H98" s="66"/>
      <c r="I98" s="66">
        <v>268118.55</v>
      </c>
      <c r="J98" s="66">
        <v>268118.55</v>
      </c>
      <c r="K98" s="65" t="s">
        <v>115</v>
      </c>
      <c r="L98" s="67" t="s">
        <v>58</v>
      </c>
      <c r="M98" s="67" t="s">
        <v>404</v>
      </c>
      <c r="N98" s="67" t="s">
        <v>409</v>
      </c>
      <c r="O98" s="67" t="s">
        <v>58</v>
      </c>
      <c r="P98" s="67" t="s">
        <v>121</v>
      </c>
      <c r="Q98" s="67" t="s">
        <v>279</v>
      </c>
      <c r="R98" s="68">
        <v>2700</v>
      </c>
      <c r="S98" s="68" t="s">
        <v>116</v>
      </c>
      <c r="T98" s="68">
        <f t="shared" si="28"/>
        <v>0</v>
      </c>
      <c r="U98" s="68">
        <v>0</v>
      </c>
      <c r="V98" s="68">
        <v>2700</v>
      </c>
      <c r="W98" s="69" t="s">
        <v>414</v>
      </c>
    </row>
    <row r="99" spans="1:23" s="55" customFormat="1" ht="57" customHeight="1" x14ac:dyDescent="0.2">
      <c r="A99" s="62" t="s">
        <v>110</v>
      </c>
      <c r="B99" s="63" t="s">
        <v>104</v>
      </c>
      <c r="C99" s="64" t="s">
        <v>105</v>
      </c>
      <c r="D99" s="63">
        <v>232</v>
      </c>
      <c r="E99" s="65" t="s">
        <v>113</v>
      </c>
      <c r="F99" s="66"/>
      <c r="G99" s="66"/>
      <c r="H99" s="66"/>
      <c r="I99" s="66"/>
      <c r="J99" s="66"/>
      <c r="K99" s="65" t="s">
        <v>115</v>
      </c>
      <c r="L99" s="67" t="s">
        <v>61</v>
      </c>
      <c r="M99" s="67" t="s">
        <v>406</v>
      </c>
      <c r="N99" s="67" t="s">
        <v>409</v>
      </c>
      <c r="O99" s="67" t="s">
        <v>61</v>
      </c>
      <c r="P99" s="67" t="s">
        <v>121</v>
      </c>
      <c r="Q99" s="67" t="s">
        <v>412</v>
      </c>
      <c r="R99" s="68">
        <v>2700</v>
      </c>
      <c r="S99" s="68" t="s">
        <v>116</v>
      </c>
      <c r="T99" s="68">
        <f t="shared" si="28"/>
        <v>32.962962962962962</v>
      </c>
      <c r="U99" s="68">
        <v>890</v>
      </c>
      <c r="V99" s="68">
        <v>2700</v>
      </c>
      <c r="W99" s="69" t="s">
        <v>414</v>
      </c>
    </row>
    <row r="100" spans="1:23" s="55" customFormat="1" ht="57" customHeight="1" x14ac:dyDescent="0.2">
      <c r="A100" s="62" t="s">
        <v>110</v>
      </c>
      <c r="B100" s="63" t="s">
        <v>104</v>
      </c>
      <c r="C100" s="64" t="s">
        <v>105</v>
      </c>
      <c r="D100" s="63">
        <v>232</v>
      </c>
      <c r="E100" s="65" t="s">
        <v>113</v>
      </c>
      <c r="F100" s="66"/>
      <c r="G100" s="66"/>
      <c r="H100" s="66"/>
      <c r="I100" s="66"/>
      <c r="J100" s="66"/>
      <c r="K100" s="65" t="s">
        <v>115</v>
      </c>
      <c r="L100" s="67" t="s">
        <v>61</v>
      </c>
      <c r="M100" s="67" t="s">
        <v>405</v>
      </c>
      <c r="N100" s="67" t="s">
        <v>410</v>
      </c>
      <c r="O100" s="67" t="s">
        <v>61</v>
      </c>
      <c r="P100" s="67" t="s">
        <v>445</v>
      </c>
      <c r="Q100" s="67" t="s">
        <v>413</v>
      </c>
      <c r="R100" s="68">
        <v>2</v>
      </c>
      <c r="S100" s="68" t="s">
        <v>116</v>
      </c>
      <c r="T100" s="68">
        <f t="shared" si="28"/>
        <v>0</v>
      </c>
      <c r="U100" s="68">
        <v>0</v>
      </c>
      <c r="V100" s="68">
        <v>2</v>
      </c>
      <c r="W100" s="69" t="s">
        <v>415</v>
      </c>
    </row>
    <row r="101" spans="1:23" s="55" customFormat="1" ht="57" customHeight="1" x14ac:dyDescent="0.2">
      <c r="A101" s="62" t="s">
        <v>110</v>
      </c>
      <c r="B101" s="63" t="s">
        <v>104</v>
      </c>
      <c r="C101" s="64" t="s">
        <v>105</v>
      </c>
      <c r="D101" s="63">
        <v>232</v>
      </c>
      <c r="E101" s="65" t="s">
        <v>113</v>
      </c>
      <c r="F101" s="66"/>
      <c r="G101" s="66"/>
      <c r="H101" s="66"/>
      <c r="I101" s="66"/>
      <c r="J101" s="66"/>
      <c r="K101" s="65" t="s">
        <v>115</v>
      </c>
      <c r="L101" s="67" t="s">
        <v>61</v>
      </c>
      <c r="M101" s="67" t="s">
        <v>278</v>
      </c>
      <c r="N101" s="77" t="s">
        <v>411</v>
      </c>
      <c r="O101" s="67" t="s">
        <v>61</v>
      </c>
      <c r="P101" s="67" t="s">
        <v>121</v>
      </c>
      <c r="Q101" s="77" t="s">
        <v>411</v>
      </c>
      <c r="R101" s="68">
        <v>1</v>
      </c>
      <c r="S101" s="68" t="s">
        <v>116</v>
      </c>
      <c r="T101" s="68">
        <f t="shared" si="28"/>
        <v>0</v>
      </c>
      <c r="U101" s="68">
        <v>0</v>
      </c>
      <c r="V101" s="68">
        <v>1</v>
      </c>
      <c r="W101" s="69" t="s">
        <v>416</v>
      </c>
    </row>
    <row r="103" spans="1:23" ht="12" x14ac:dyDescent="0.2">
      <c r="A103" s="44"/>
      <c r="B103" s="14"/>
      <c r="C103" s="15"/>
      <c r="D103" s="16"/>
      <c r="E103" s="17"/>
      <c r="F103" s="18"/>
      <c r="G103" s="18"/>
      <c r="H103" s="18"/>
      <c r="I103" s="18"/>
      <c r="J103" s="18"/>
      <c r="K103" s="19"/>
      <c r="L103" s="19"/>
      <c r="M103" s="19"/>
      <c r="N103" s="19"/>
      <c r="O103" s="19"/>
      <c r="P103" s="20"/>
      <c r="Q103" s="20"/>
      <c r="R103" s="21"/>
      <c r="S103" s="21"/>
      <c r="T103" s="21"/>
      <c r="U103" s="21"/>
      <c r="V103" s="21"/>
      <c r="W103" s="58"/>
    </row>
    <row r="104" spans="1:23" s="55" customFormat="1" ht="57" customHeight="1" x14ac:dyDescent="0.2">
      <c r="A104" s="62" t="s">
        <v>110</v>
      </c>
      <c r="B104" s="63" t="s">
        <v>106</v>
      </c>
      <c r="C104" s="64" t="s">
        <v>107</v>
      </c>
      <c r="D104" s="63">
        <v>268</v>
      </c>
      <c r="E104" s="65" t="s">
        <v>113</v>
      </c>
      <c r="F104" s="66">
        <v>175566.62</v>
      </c>
      <c r="G104" s="66">
        <v>175566.62</v>
      </c>
      <c r="H104" s="66"/>
      <c r="I104" s="66">
        <v>35833.949999999997</v>
      </c>
      <c r="J104" s="66">
        <v>35833.949999999997</v>
      </c>
      <c r="K104" s="65" t="s">
        <v>115</v>
      </c>
      <c r="L104" s="67" t="s">
        <v>52</v>
      </c>
      <c r="M104" s="67" t="s">
        <v>154</v>
      </c>
      <c r="N104" s="67" t="s">
        <v>285</v>
      </c>
      <c r="O104" s="67" t="s">
        <v>52</v>
      </c>
      <c r="P104" s="67" t="s">
        <v>118</v>
      </c>
      <c r="Q104" s="67" t="s">
        <v>289</v>
      </c>
      <c r="R104" s="68">
        <v>500</v>
      </c>
      <c r="S104" s="68" t="s">
        <v>116</v>
      </c>
      <c r="T104" s="68">
        <f>+U104*100/V104</f>
        <v>0</v>
      </c>
      <c r="U104" s="68">
        <v>0</v>
      </c>
      <c r="V104" s="68">
        <f>R104</f>
        <v>500</v>
      </c>
      <c r="W104" s="69" t="s">
        <v>281</v>
      </c>
    </row>
    <row r="105" spans="1:23" s="55" customFormat="1" ht="57" customHeight="1" x14ac:dyDescent="0.2">
      <c r="A105" s="62" t="s">
        <v>110</v>
      </c>
      <c r="B105" s="63" t="s">
        <v>106</v>
      </c>
      <c r="C105" s="64" t="s">
        <v>107</v>
      </c>
      <c r="D105" s="63">
        <v>268</v>
      </c>
      <c r="E105" s="65" t="s">
        <v>113</v>
      </c>
      <c r="F105" s="66">
        <v>175566.62</v>
      </c>
      <c r="G105" s="66">
        <v>175566.62</v>
      </c>
      <c r="H105" s="66"/>
      <c r="I105" s="66">
        <v>35833.949999999997</v>
      </c>
      <c r="J105" s="66">
        <v>35833.949999999997</v>
      </c>
      <c r="K105" s="65" t="s">
        <v>115</v>
      </c>
      <c r="L105" s="67" t="s">
        <v>114</v>
      </c>
      <c r="M105" s="67" t="s">
        <v>277</v>
      </c>
      <c r="N105" s="67" t="s">
        <v>286</v>
      </c>
      <c r="O105" s="67" t="s">
        <v>114</v>
      </c>
      <c r="P105" s="67" t="s">
        <v>121</v>
      </c>
      <c r="Q105" s="67" t="s">
        <v>290</v>
      </c>
      <c r="R105" s="68">
        <v>500</v>
      </c>
      <c r="S105" s="68" t="s">
        <v>116</v>
      </c>
      <c r="T105" s="68">
        <f t="shared" ref="T105:T115" si="29">+U105*100/V105</f>
        <v>0</v>
      </c>
      <c r="U105" s="68">
        <v>0</v>
      </c>
      <c r="V105" s="68">
        <f t="shared" ref="V105:V107" si="30">R105</f>
        <v>500</v>
      </c>
      <c r="W105" s="69" t="s">
        <v>315</v>
      </c>
    </row>
    <row r="106" spans="1:23" s="55" customFormat="1" ht="57" customHeight="1" x14ac:dyDescent="0.2">
      <c r="A106" s="62" t="s">
        <v>110</v>
      </c>
      <c r="B106" s="63" t="s">
        <v>106</v>
      </c>
      <c r="C106" s="64" t="s">
        <v>107</v>
      </c>
      <c r="D106" s="63">
        <v>268</v>
      </c>
      <c r="E106" s="65" t="s">
        <v>113</v>
      </c>
      <c r="F106" s="66">
        <v>175566.62</v>
      </c>
      <c r="G106" s="66">
        <v>175566.62</v>
      </c>
      <c r="H106" s="66"/>
      <c r="I106" s="66">
        <v>35833.949999999997</v>
      </c>
      <c r="J106" s="66">
        <v>35833.949999999997</v>
      </c>
      <c r="K106" s="65" t="s">
        <v>115</v>
      </c>
      <c r="L106" s="67" t="s">
        <v>58</v>
      </c>
      <c r="M106" s="67" t="s">
        <v>283</v>
      </c>
      <c r="N106" s="67" t="s">
        <v>287</v>
      </c>
      <c r="O106" s="67" t="s">
        <v>58</v>
      </c>
      <c r="P106" s="67" t="s">
        <v>121</v>
      </c>
      <c r="Q106" s="67" t="s">
        <v>291</v>
      </c>
      <c r="R106" s="68">
        <v>500</v>
      </c>
      <c r="S106" s="68" t="s">
        <v>116</v>
      </c>
      <c r="T106" s="68">
        <f t="shared" si="29"/>
        <v>0</v>
      </c>
      <c r="U106" s="68">
        <v>0</v>
      </c>
      <c r="V106" s="68">
        <v>500</v>
      </c>
      <c r="W106" s="69" t="s">
        <v>292</v>
      </c>
    </row>
    <row r="107" spans="1:23" s="55" customFormat="1" ht="57" customHeight="1" x14ac:dyDescent="0.2">
      <c r="A107" s="62" t="s">
        <v>110</v>
      </c>
      <c r="B107" s="63" t="s">
        <v>106</v>
      </c>
      <c r="C107" s="64" t="s">
        <v>107</v>
      </c>
      <c r="D107" s="63">
        <v>268</v>
      </c>
      <c r="E107" s="65" t="s">
        <v>113</v>
      </c>
      <c r="F107" s="66"/>
      <c r="G107" s="66"/>
      <c r="H107" s="66"/>
      <c r="I107" s="66"/>
      <c r="J107" s="66"/>
      <c r="K107" s="65" t="s">
        <v>115</v>
      </c>
      <c r="L107" s="67" t="s">
        <v>61</v>
      </c>
      <c r="M107" s="67" t="s">
        <v>284</v>
      </c>
      <c r="N107" s="67" t="s">
        <v>288</v>
      </c>
      <c r="O107" s="67" t="s">
        <v>61</v>
      </c>
      <c r="P107" s="67" t="s">
        <v>121</v>
      </c>
      <c r="Q107" s="67" t="s">
        <v>280</v>
      </c>
      <c r="R107" s="68">
        <v>500</v>
      </c>
      <c r="S107" s="68" t="s">
        <v>116</v>
      </c>
      <c r="T107" s="68">
        <f t="shared" si="29"/>
        <v>24.6</v>
      </c>
      <c r="U107" s="68">
        <v>123</v>
      </c>
      <c r="V107" s="68">
        <f t="shared" si="30"/>
        <v>500</v>
      </c>
      <c r="W107" s="69" t="s">
        <v>417</v>
      </c>
    </row>
    <row r="108" spans="1:23" x14ac:dyDescent="0.2">
      <c r="A108" s="45"/>
      <c r="B108" s="14"/>
      <c r="C108" s="19"/>
      <c r="D108" s="22"/>
      <c r="E108" s="22"/>
      <c r="F108" s="23"/>
      <c r="G108" s="23"/>
      <c r="H108" s="23"/>
      <c r="I108" s="23"/>
      <c r="J108" s="23"/>
      <c r="K108" s="19"/>
      <c r="L108" s="19"/>
      <c r="M108" s="19"/>
      <c r="N108" s="19"/>
      <c r="O108" s="19"/>
      <c r="P108" s="19"/>
      <c r="Q108" s="19"/>
      <c r="R108" s="24"/>
      <c r="S108" s="24"/>
      <c r="T108" s="24"/>
      <c r="U108" s="24"/>
      <c r="V108" s="24"/>
      <c r="W108" s="58"/>
    </row>
    <row r="109" spans="1:23" s="55" customFormat="1" ht="57" customHeight="1" x14ac:dyDescent="0.2">
      <c r="A109" s="62" t="s">
        <v>110</v>
      </c>
      <c r="B109" s="63" t="s">
        <v>108</v>
      </c>
      <c r="C109" s="64" t="s">
        <v>109</v>
      </c>
      <c r="D109" s="63">
        <v>256</v>
      </c>
      <c r="E109" s="65" t="s">
        <v>113</v>
      </c>
      <c r="F109" s="66">
        <v>3118628.41</v>
      </c>
      <c r="G109" s="66">
        <v>3118628.41</v>
      </c>
      <c r="H109" s="66"/>
      <c r="I109" s="66">
        <v>617708.49</v>
      </c>
      <c r="J109" s="66">
        <v>617708.49</v>
      </c>
      <c r="K109" s="65" t="s">
        <v>115</v>
      </c>
      <c r="L109" s="67" t="s">
        <v>52</v>
      </c>
      <c r="M109" s="67" t="s">
        <v>418</v>
      </c>
      <c r="N109" s="67" t="s">
        <v>425</v>
      </c>
      <c r="O109" s="67" t="s">
        <v>52</v>
      </c>
      <c r="P109" s="67" t="s">
        <v>444</v>
      </c>
      <c r="Q109" s="67" t="s">
        <v>433</v>
      </c>
      <c r="R109" s="68">
        <v>110</v>
      </c>
      <c r="S109" s="68" t="s">
        <v>116</v>
      </c>
      <c r="T109" s="68">
        <f t="shared" si="29"/>
        <v>0</v>
      </c>
      <c r="U109" s="68">
        <v>0</v>
      </c>
      <c r="V109" s="68">
        <f t="shared" ref="V109:V115" si="31">R109</f>
        <v>110</v>
      </c>
      <c r="W109" s="69" t="s">
        <v>439</v>
      </c>
    </row>
    <row r="110" spans="1:23" s="55" customFormat="1" ht="57" customHeight="1" x14ac:dyDescent="0.2">
      <c r="A110" s="62" t="s">
        <v>110</v>
      </c>
      <c r="B110" s="63" t="s">
        <v>108</v>
      </c>
      <c r="C110" s="64" t="s">
        <v>109</v>
      </c>
      <c r="D110" s="63">
        <v>256</v>
      </c>
      <c r="E110" s="65" t="s">
        <v>113</v>
      </c>
      <c r="F110" s="66">
        <v>3118628.41</v>
      </c>
      <c r="G110" s="66">
        <v>3118628.41</v>
      </c>
      <c r="H110" s="66"/>
      <c r="I110" s="66">
        <v>617708.49</v>
      </c>
      <c r="J110" s="66">
        <v>617708.49</v>
      </c>
      <c r="K110" s="65" t="s">
        <v>115</v>
      </c>
      <c r="L110" s="67" t="s">
        <v>114</v>
      </c>
      <c r="M110" s="67" t="s">
        <v>419</v>
      </c>
      <c r="N110" s="67" t="s">
        <v>426</v>
      </c>
      <c r="O110" s="67" t="s">
        <v>114</v>
      </c>
      <c r="P110" s="67" t="s">
        <v>444</v>
      </c>
      <c r="Q110" s="67" t="s">
        <v>434</v>
      </c>
      <c r="R110" s="68">
        <v>116</v>
      </c>
      <c r="S110" s="68" t="s">
        <v>116</v>
      </c>
      <c r="T110" s="71">
        <f t="shared" si="29"/>
        <v>0</v>
      </c>
      <c r="U110" s="71">
        <v>0</v>
      </c>
      <c r="V110" s="71">
        <f t="shared" si="31"/>
        <v>116</v>
      </c>
      <c r="W110" s="72" t="s">
        <v>440</v>
      </c>
    </row>
    <row r="111" spans="1:23" s="55" customFormat="1" ht="57" customHeight="1" x14ac:dyDescent="0.2">
      <c r="A111" s="62" t="s">
        <v>110</v>
      </c>
      <c r="B111" s="63" t="s">
        <v>108</v>
      </c>
      <c r="C111" s="64" t="s">
        <v>109</v>
      </c>
      <c r="D111" s="63">
        <v>256</v>
      </c>
      <c r="E111" s="65" t="s">
        <v>113</v>
      </c>
      <c r="F111" s="66">
        <v>3118628.41</v>
      </c>
      <c r="G111" s="66">
        <v>3118628.41</v>
      </c>
      <c r="H111" s="66"/>
      <c r="I111" s="66">
        <v>617708.49</v>
      </c>
      <c r="J111" s="66">
        <v>617708.49</v>
      </c>
      <c r="K111" s="65" t="s">
        <v>115</v>
      </c>
      <c r="L111" s="67" t="s">
        <v>58</v>
      </c>
      <c r="M111" s="67" t="s">
        <v>420</v>
      </c>
      <c r="N111" s="67" t="s">
        <v>427</v>
      </c>
      <c r="O111" s="67" t="s">
        <v>58</v>
      </c>
      <c r="P111" s="67" t="s">
        <v>121</v>
      </c>
      <c r="Q111" s="67" t="s">
        <v>435</v>
      </c>
      <c r="R111" s="68">
        <v>16</v>
      </c>
      <c r="S111" s="67" t="s">
        <v>116</v>
      </c>
      <c r="T111" s="68">
        <f t="shared" si="29"/>
        <v>0</v>
      </c>
      <c r="U111" s="71">
        <v>0</v>
      </c>
      <c r="V111" s="68">
        <f t="shared" si="31"/>
        <v>16</v>
      </c>
      <c r="W111" s="67" t="s">
        <v>440</v>
      </c>
    </row>
    <row r="112" spans="1:23" s="55" customFormat="1" ht="57" customHeight="1" x14ac:dyDescent="0.2">
      <c r="A112" s="62" t="s">
        <v>110</v>
      </c>
      <c r="B112" s="63" t="s">
        <v>108</v>
      </c>
      <c r="C112" s="64" t="s">
        <v>109</v>
      </c>
      <c r="D112" s="63">
        <v>256</v>
      </c>
      <c r="E112" s="65" t="s">
        <v>113</v>
      </c>
      <c r="F112" s="66"/>
      <c r="G112" s="66"/>
      <c r="H112" s="66"/>
      <c r="I112" s="66"/>
      <c r="J112" s="66"/>
      <c r="K112" s="65" t="s">
        <v>115</v>
      </c>
      <c r="L112" s="67" t="s">
        <v>61</v>
      </c>
      <c r="M112" s="67" t="s">
        <v>421</v>
      </c>
      <c r="N112" s="67" t="s">
        <v>428</v>
      </c>
      <c r="O112" s="67" t="s">
        <v>61</v>
      </c>
      <c r="P112" s="67" t="s">
        <v>118</v>
      </c>
      <c r="Q112" s="67" t="s">
        <v>436</v>
      </c>
      <c r="R112" s="68">
        <v>48</v>
      </c>
      <c r="S112" s="67" t="s">
        <v>116</v>
      </c>
      <c r="T112" s="68">
        <f t="shared" si="29"/>
        <v>16.666666666666668</v>
      </c>
      <c r="U112" s="71">
        <v>8</v>
      </c>
      <c r="V112" s="68">
        <f t="shared" si="31"/>
        <v>48</v>
      </c>
      <c r="W112" s="67" t="s">
        <v>440</v>
      </c>
    </row>
    <row r="113" spans="1:23" s="55" customFormat="1" ht="57" customHeight="1" x14ac:dyDescent="0.2">
      <c r="A113" s="62" t="s">
        <v>110</v>
      </c>
      <c r="B113" s="63" t="s">
        <v>108</v>
      </c>
      <c r="C113" s="64" t="s">
        <v>109</v>
      </c>
      <c r="D113" s="63">
        <v>256</v>
      </c>
      <c r="E113" s="65" t="s">
        <v>113</v>
      </c>
      <c r="F113" s="66"/>
      <c r="G113" s="66"/>
      <c r="H113" s="66"/>
      <c r="I113" s="66"/>
      <c r="J113" s="66"/>
      <c r="K113" s="65" t="s">
        <v>115</v>
      </c>
      <c r="L113" s="67" t="s">
        <v>61</v>
      </c>
      <c r="M113" s="67" t="s">
        <v>422</v>
      </c>
      <c r="N113" s="67" t="s">
        <v>429</v>
      </c>
      <c r="O113" s="67" t="s">
        <v>61</v>
      </c>
      <c r="P113" s="67" t="s">
        <v>118</v>
      </c>
      <c r="Q113" s="67" t="s">
        <v>437</v>
      </c>
      <c r="R113" s="68">
        <v>48</v>
      </c>
      <c r="S113" s="67" t="s">
        <v>116</v>
      </c>
      <c r="T113" s="68">
        <f t="shared" si="29"/>
        <v>25</v>
      </c>
      <c r="U113" s="71">
        <v>12</v>
      </c>
      <c r="V113" s="68">
        <f t="shared" si="31"/>
        <v>48</v>
      </c>
      <c r="W113" s="67" t="s">
        <v>441</v>
      </c>
    </row>
    <row r="114" spans="1:23" s="55" customFormat="1" ht="57" customHeight="1" x14ac:dyDescent="0.2">
      <c r="A114" s="62" t="s">
        <v>110</v>
      </c>
      <c r="B114" s="63" t="s">
        <v>108</v>
      </c>
      <c r="C114" s="64" t="s">
        <v>109</v>
      </c>
      <c r="D114" s="63">
        <v>256</v>
      </c>
      <c r="E114" s="65" t="s">
        <v>113</v>
      </c>
      <c r="F114" s="66"/>
      <c r="G114" s="66"/>
      <c r="H114" s="66"/>
      <c r="I114" s="66"/>
      <c r="J114" s="66"/>
      <c r="K114" s="65" t="s">
        <v>115</v>
      </c>
      <c r="L114" s="67" t="s">
        <v>61</v>
      </c>
      <c r="M114" s="67" t="s">
        <v>423</v>
      </c>
      <c r="N114" s="67" t="s">
        <v>430</v>
      </c>
      <c r="O114" s="67" t="s">
        <v>61</v>
      </c>
      <c r="P114" s="67" t="s">
        <v>118</v>
      </c>
      <c r="Q114" s="67" t="s">
        <v>432</v>
      </c>
      <c r="R114" s="68">
        <v>17</v>
      </c>
      <c r="S114" s="67" t="s">
        <v>116</v>
      </c>
      <c r="T114" s="68">
        <f t="shared" si="29"/>
        <v>0</v>
      </c>
      <c r="U114" s="71">
        <v>0</v>
      </c>
      <c r="V114" s="68">
        <f t="shared" si="31"/>
        <v>17</v>
      </c>
      <c r="W114" s="67" t="s">
        <v>442</v>
      </c>
    </row>
    <row r="115" spans="1:23" s="55" customFormat="1" ht="57" customHeight="1" x14ac:dyDescent="0.2">
      <c r="A115" s="62" t="s">
        <v>110</v>
      </c>
      <c r="B115" s="63" t="s">
        <v>108</v>
      </c>
      <c r="C115" s="64" t="s">
        <v>109</v>
      </c>
      <c r="D115" s="63">
        <v>256</v>
      </c>
      <c r="E115" s="65" t="s">
        <v>113</v>
      </c>
      <c r="F115" s="66"/>
      <c r="G115" s="66"/>
      <c r="H115" s="66"/>
      <c r="I115" s="66"/>
      <c r="J115" s="66"/>
      <c r="K115" s="65" t="s">
        <v>115</v>
      </c>
      <c r="L115" s="67" t="s">
        <v>61</v>
      </c>
      <c r="M115" s="67" t="s">
        <v>424</v>
      </c>
      <c r="N115" s="67" t="s">
        <v>431</v>
      </c>
      <c r="O115" s="67" t="s">
        <v>61</v>
      </c>
      <c r="P115" s="67" t="s">
        <v>118</v>
      </c>
      <c r="Q115" s="67" t="s">
        <v>438</v>
      </c>
      <c r="R115" s="68">
        <v>72960</v>
      </c>
      <c r="S115" s="67" t="s">
        <v>116</v>
      </c>
      <c r="T115" s="68">
        <f t="shared" si="29"/>
        <v>13.62390350877193</v>
      </c>
      <c r="U115" s="71">
        <v>9940</v>
      </c>
      <c r="V115" s="68">
        <f t="shared" si="31"/>
        <v>72960</v>
      </c>
      <c r="W115" s="67" t="s">
        <v>443</v>
      </c>
    </row>
    <row r="116" spans="1:23" ht="12" thickBot="1" x14ac:dyDescent="0.25">
      <c r="A116" s="46"/>
      <c r="B116" s="47"/>
      <c r="C116" s="48"/>
      <c r="D116" s="47"/>
      <c r="E116" s="47"/>
      <c r="F116" s="47"/>
      <c r="G116" s="47"/>
      <c r="H116" s="47"/>
      <c r="I116" s="47"/>
      <c r="J116" s="47"/>
      <c r="K116" s="47"/>
      <c r="L116" s="49"/>
      <c r="M116" s="48"/>
      <c r="N116" s="48"/>
      <c r="O116" s="48"/>
      <c r="P116" s="48"/>
      <c r="Q116" s="48"/>
      <c r="R116" s="50"/>
      <c r="S116" s="50"/>
      <c r="T116" s="60"/>
      <c r="U116" s="60"/>
      <c r="V116" s="60"/>
      <c r="W116" s="61"/>
    </row>
    <row r="117" spans="1:23" x14ac:dyDescent="0.2">
      <c r="I117" s="53"/>
    </row>
    <row r="118" spans="1:23" ht="12.75" x14ac:dyDescent="0.2">
      <c r="A118" s="51" t="s">
        <v>120</v>
      </c>
      <c r="B118" s="52"/>
      <c r="C118" s="52"/>
    </row>
    <row r="119" spans="1:23" ht="12.75" x14ac:dyDescent="0.2">
      <c r="A119" s="51"/>
      <c r="B119" s="52"/>
      <c r="C119" s="52"/>
    </row>
    <row r="120" spans="1:23" x14ac:dyDescent="0.2">
      <c r="A120" s="52"/>
      <c r="B120" s="52"/>
      <c r="C120" s="52"/>
    </row>
    <row r="121" spans="1:23" x14ac:dyDescent="0.2">
      <c r="A121" s="88"/>
      <c r="B121" s="88"/>
      <c r="E121" s="89"/>
      <c r="F121" s="89"/>
      <c r="G121" s="54"/>
    </row>
    <row r="122" spans="1:23" ht="15" x14ac:dyDescent="0.25">
      <c r="A122" s="88"/>
      <c r="B122" s="88"/>
      <c r="E122" s="90"/>
      <c r="F122" s="90"/>
    </row>
    <row r="123" spans="1:23" ht="15" x14ac:dyDescent="0.2">
      <c r="A123" s="88"/>
      <c r="B123" s="88"/>
      <c r="E123" s="91"/>
      <c r="F123" s="91"/>
    </row>
  </sheetData>
  <autoFilter ref="A4:W116" xr:uid="{00000000-0009-0000-0000-000000000000}"/>
  <mergeCells count="6">
    <mergeCell ref="A121:B121"/>
    <mergeCell ref="A122:B122"/>
    <mergeCell ref="A123:B123"/>
    <mergeCell ref="E121:F121"/>
    <mergeCell ref="E122:F122"/>
    <mergeCell ref="E123:F12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23</v>
      </c>
    </row>
    <row r="2" spans="1:2" ht="31.5" x14ac:dyDescent="0.2">
      <c r="B2" s="1" t="s">
        <v>24</v>
      </c>
    </row>
    <row r="4" spans="1:2" ht="15.75" x14ac:dyDescent="0.2">
      <c r="A4" s="2" t="s">
        <v>25</v>
      </c>
      <c r="B4" s="2" t="s">
        <v>26</v>
      </c>
    </row>
    <row r="5" spans="1:2" ht="47.25" x14ac:dyDescent="0.2">
      <c r="A5" s="9">
        <v>1</v>
      </c>
      <c r="B5" s="1" t="s">
        <v>27</v>
      </c>
    </row>
    <row r="6" spans="1:2" ht="47.25" x14ac:dyDescent="0.2">
      <c r="A6" s="9">
        <v>2</v>
      </c>
      <c r="B6" s="1" t="s">
        <v>28</v>
      </c>
    </row>
    <row r="7" spans="1:2" ht="31.5" x14ac:dyDescent="0.2">
      <c r="A7" s="9">
        <v>3</v>
      </c>
      <c r="B7" s="1" t="s">
        <v>29</v>
      </c>
    </row>
    <row r="8" spans="1:2" ht="47.25" x14ac:dyDescent="0.2">
      <c r="A8" s="9">
        <v>4</v>
      </c>
      <c r="B8" s="1" t="s">
        <v>30</v>
      </c>
    </row>
    <row r="9" spans="1:2" ht="15.75" x14ac:dyDescent="0.2">
      <c r="A9" s="9">
        <v>5</v>
      </c>
      <c r="B9" s="1" t="s">
        <v>31</v>
      </c>
    </row>
    <row r="10" spans="1:2" ht="78.75" x14ac:dyDescent="0.2">
      <c r="A10" s="9">
        <v>6</v>
      </c>
      <c r="B10" s="1" t="s">
        <v>32</v>
      </c>
    </row>
    <row r="11" spans="1:2" ht="78.75" x14ac:dyDescent="0.2">
      <c r="A11" s="9">
        <v>7</v>
      </c>
      <c r="B11" s="1" t="s">
        <v>33</v>
      </c>
    </row>
    <row r="12" spans="1:2" ht="78.75" x14ac:dyDescent="0.2">
      <c r="A12" s="9">
        <v>8</v>
      </c>
      <c r="B12" s="1" t="s">
        <v>34</v>
      </c>
    </row>
    <row r="13" spans="1:2" ht="78.75" x14ac:dyDescent="0.2">
      <c r="A13" s="9">
        <v>9</v>
      </c>
      <c r="B13" s="1" t="s">
        <v>35</v>
      </c>
    </row>
    <row r="14" spans="1:2" ht="78.75" x14ac:dyDescent="0.2">
      <c r="A14" s="9">
        <v>10</v>
      </c>
      <c r="B14" s="1" t="s">
        <v>36</v>
      </c>
    </row>
    <row r="15" spans="1:2" ht="15.75" x14ac:dyDescent="0.2">
      <c r="A15" s="9">
        <v>11</v>
      </c>
      <c r="B15" s="1" t="s">
        <v>37</v>
      </c>
    </row>
    <row r="16" spans="1:2" ht="15.75" x14ac:dyDescent="0.2">
      <c r="A16" s="9">
        <v>12</v>
      </c>
      <c r="B16" s="1" t="s">
        <v>38</v>
      </c>
    </row>
    <row r="17" spans="1:2" ht="15.75" x14ac:dyDescent="0.2">
      <c r="A17" s="9">
        <v>13</v>
      </c>
      <c r="B17" s="1" t="s">
        <v>39</v>
      </c>
    </row>
    <row r="18" spans="1:2" ht="63" x14ac:dyDescent="0.2">
      <c r="A18" s="9">
        <v>14</v>
      </c>
      <c r="B18" s="1" t="s">
        <v>40</v>
      </c>
    </row>
    <row r="19" spans="1:2" ht="15.75" x14ac:dyDescent="0.2">
      <c r="A19" s="9">
        <v>15</v>
      </c>
      <c r="B19" s="1" t="s">
        <v>41</v>
      </c>
    </row>
    <row r="20" spans="1:2" ht="15.75" x14ac:dyDescent="0.2">
      <c r="A20" s="9">
        <v>16</v>
      </c>
      <c r="B20" s="1" t="s">
        <v>42</v>
      </c>
    </row>
    <row r="21" spans="1:2" ht="15.75" x14ac:dyDescent="0.2">
      <c r="A21" s="9">
        <v>17</v>
      </c>
      <c r="B21" s="1" t="s">
        <v>43</v>
      </c>
    </row>
    <row r="22" spans="1:2" ht="15.75" x14ac:dyDescent="0.2">
      <c r="A22" s="9">
        <v>18</v>
      </c>
      <c r="B22" s="3" t="s">
        <v>44</v>
      </c>
    </row>
    <row r="23" spans="1:2" ht="15.75" x14ac:dyDescent="0.2">
      <c r="A23" s="9">
        <v>19</v>
      </c>
      <c r="B23" s="3" t="s">
        <v>45</v>
      </c>
    </row>
    <row r="24" spans="1:2" ht="15.75" x14ac:dyDescent="0.2">
      <c r="A24" s="9">
        <v>20</v>
      </c>
      <c r="B24" s="3" t="s">
        <v>46</v>
      </c>
    </row>
    <row r="25" spans="1:2" ht="15.75" x14ac:dyDescent="0.2">
      <c r="A25" s="9">
        <v>21</v>
      </c>
      <c r="B25" s="3" t="s">
        <v>47</v>
      </c>
    </row>
    <row r="26" spans="1:2" ht="15.75" x14ac:dyDescent="0.2">
      <c r="A26" s="9">
        <v>22</v>
      </c>
      <c r="B26" s="3" t="s">
        <v>48</v>
      </c>
    </row>
    <row r="27" spans="1:2" ht="31.5" x14ac:dyDescent="0.2">
      <c r="A27" s="9">
        <v>23</v>
      </c>
      <c r="B27" s="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50</v>
      </c>
      <c r="B1" s="8" t="s">
        <v>51</v>
      </c>
      <c r="C1" s="7" t="s">
        <v>52</v>
      </c>
      <c r="D1" s="6"/>
    </row>
    <row r="2" spans="1:4" ht="12" x14ac:dyDescent="0.2">
      <c r="A2" s="8" t="s">
        <v>53</v>
      </c>
      <c r="B2" s="8" t="s">
        <v>54</v>
      </c>
      <c r="C2" s="7" t="s">
        <v>55</v>
      </c>
      <c r="D2" s="6"/>
    </row>
    <row r="3" spans="1:4" ht="12" x14ac:dyDescent="0.2">
      <c r="A3" s="8" t="s">
        <v>56</v>
      </c>
      <c r="B3" s="8" t="s">
        <v>57</v>
      </c>
      <c r="C3" s="7" t="s">
        <v>58</v>
      </c>
      <c r="D3" s="6"/>
    </row>
    <row r="4" spans="1:4" ht="12" x14ac:dyDescent="0.2">
      <c r="A4" s="8" t="s">
        <v>59</v>
      </c>
      <c r="B4" s="8" t="s">
        <v>60</v>
      </c>
      <c r="C4" s="7" t="s">
        <v>61</v>
      </c>
      <c r="D4" s="6"/>
    </row>
    <row r="5" spans="1:4" ht="12" x14ac:dyDescent="0.2">
      <c r="A5" s="8" t="s">
        <v>62</v>
      </c>
      <c r="B5" s="5"/>
      <c r="D5" s="6"/>
    </row>
    <row r="6" spans="1:4" ht="12" x14ac:dyDescent="0.2">
      <c r="A6" s="8" t="s">
        <v>63</v>
      </c>
      <c r="B6" s="5"/>
      <c r="D6" s="6"/>
    </row>
    <row r="7" spans="1:4" ht="12" x14ac:dyDescent="0.2">
      <c r="A7" s="8" t="s">
        <v>64</v>
      </c>
      <c r="B7" s="5"/>
      <c r="D7" s="6"/>
    </row>
    <row r="8" spans="1:4" ht="12" x14ac:dyDescent="0.2">
      <c r="A8" s="8" t="s">
        <v>65</v>
      </c>
      <c r="B8" s="5"/>
      <c r="D8" s="6"/>
    </row>
    <row r="9" spans="1:4" ht="12" customHeight="1" x14ac:dyDescent="0.2">
      <c r="A9" s="8" t="s">
        <v>66</v>
      </c>
      <c r="B9" s="5"/>
      <c r="D9" s="6"/>
    </row>
    <row r="10" spans="1:4" ht="12" x14ac:dyDescent="0.2">
      <c r="A10" s="8" t="s">
        <v>67</v>
      </c>
      <c r="B10" s="5"/>
      <c r="D10" s="6"/>
    </row>
    <row r="11" spans="1:4" ht="12" x14ac:dyDescent="0.2">
      <c r="A11" s="8" t="s">
        <v>68</v>
      </c>
      <c r="B11" s="5"/>
      <c r="D11" s="6"/>
    </row>
    <row r="12" spans="1:4" ht="12" x14ac:dyDescent="0.2">
      <c r="A12" s="8" t="s">
        <v>69</v>
      </c>
      <c r="B12" s="5"/>
      <c r="D12" s="6"/>
    </row>
    <row r="13" spans="1:4" ht="12" x14ac:dyDescent="0.2">
      <c r="A13" s="8" t="s">
        <v>70</v>
      </c>
      <c r="B13" s="5"/>
      <c r="D13" s="6"/>
    </row>
    <row r="14" spans="1:4" ht="12" x14ac:dyDescent="0.2">
      <c r="A14" s="8" t="s">
        <v>71</v>
      </c>
      <c r="B14" s="5"/>
      <c r="D14" s="6"/>
    </row>
    <row r="15" spans="1:4" ht="12" x14ac:dyDescent="0.2">
      <c r="A15" s="8" t="s">
        <v>72</v>
      </c>
      <c r="B15" s="5"/>
      <c r="D15" s="6"/>
    </row>
    <row r="16" spans="1:4" ht="12" x14ac:dyDescent="0.2">
      <c r="A16" s="8" t="s">
        <v>73</v>
      </c>
      <c r="B16" s="5"/>
      <c r="D16" s="6"/>
    </row>
    <row r="17" spans="1:5" ht="12" x14ac:dyDescent="0.2">
      <c r="A17" s="8" t="s">
        <v>74</v>
      </c>
      <c r="B17" s="5"/>
      <c r="D17" s="6"/>
    </row>
    <row r="18" spans="1:5" ht="12" x14ac:dyDescent="0.2">
      <c r="A18" s="8" t="s">
        <v>75</v>
      </c>
      <c r="B18" s="5"/>
      <c r="D18" s="6"/>
    </row>
    <row r="19" spans="1:5" ht="12" x14ac:dyDescent="0.2">
      <c r="A19" s="8" t="s">
        <v>76</v>
      </c>
      <c r="B19" s="5"/>
      <c r="D19" s="6"/>
    </row>
    <row r="20" spans="1:5" ht="12" x14ac:dyDescent="0.2">
      <c r="A20" s="8" t="s">
        <v>77</v>
      </c>
      <c r="B20" s="5"/>
      <c r="D20" s="6"/>
    </row>
    <row r="21" spans="1:5" ht="12" x14ac:dyDescent="0.2">
      <c r="A21" s="8" t="s">
        <v>78</v>
      </c>
      <c r="B21" s="5"/>
      <c r="E21" s="6"/>
    </row>
    <row r="22" spans="1:5" ht="12" x14ac:dyDescent="0.2">
      <c r="A22" s="8" t="s">
        <v>79</v>
      </c>
      <c r="B22" s="5"/>
      <c r="E22" s="6"/>
    </row>
    <row r="23" spans="1:5" ht="12" x14ac:dyDescent="0.2">
      <c r="A23" s="8" t="s">
        <v>80</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schemas.microsoft.com/office/2006/documentManagement/types"/>
    <ds:schemaRef ds:uri="http://purl.org/dc/elements/1.1/"/>
    <ds:schemaRef ds:uri="0c865bf4-0f22-4e4d-b041-7b0c1657e5a8"/>
    <ds:schemaRef ds:uri="http://purl.org/dc/dcmitype/"/>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cp:lastPrinted>2025-01-20T17:44:20Z</cp:lastPrinted>
  <dcterms:created xsi:type="dcterms:W3CDTF">2014-10-22T05:35:08Z</dcterms:created>
  <dcterms:modified xsi:type="dcterms:W3CDTF">2026-04-17T16:31:27Z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